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0335" windowHeight="6210" tabRatio="981" activeTab="0"/>
  </bookViews>
  <sheets>
    <sheet name="Zonas M18 GII Los Tilos" sheetId="1" r:id="rId1"/>
    <sheet name="Fixture Gene M18 GII Los Tilos" sheetId="2" r:id="rId2"/>
    <sheet name="Zonas M-18 GI San Andres" sheetId="3" r:id="rId3"/>
    <sheet name="Fixt Gener M-18 GI San Andres" sheetId="4" r:id="rId4"/>
    <sheet name="Zonas M16 GII San Albano " sheetId="5" r:id="rId5"/>
    <sheet name="Fixt Gener M16 GII San Albano" sheetId="6" r:id="rId6"/>
    <sheet name="Zonas M-16 GI Newman" sheetId="7" r:id="rId7"/>
    <sheet name="Fixt Gener M-16 GI Newman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<sst xmlns="http://schemas.openxmlformats.org/spreadsheetml/2006/main" count="1332" uniqueCount="200">
  <si>
    <t>1ª RUEDA</t>
  </si>
  <si>
    <t>2ª RUEDA</t>
  </si>
  <si>
    <t>A</t>
  </si>
  <si>
    <t>B</t>
  </si>
  <si>
    <t>C</t>
  </si>
  <si>
    <t>D</t>
  </si>
  <si>
    <t>Hora</t>
  </si>
  <si>
    <t>Cancha 1</t>
  </si>
  <si>
    <t>Cancha 2</t>
  </si>
  <si>
    <t>Cancha 3</t>
  </si>
  <si>
    <t>Nº</t>
  </si>
  <si>
    <t>eq</t>
  </si>
  <si>
    <t>vs</t>
  </si>
  <si>
    <t>00</t>
  </si>
  <si>
    <t>14</t>
  </si>
  <si>
    <t>15</t>
  </si>
  <si>
    <t>16</t>
  </si>
  <si>
    <t>17</t>
  </si>
  <si>
    <t>18</t>
  </si>
  <si>
    <t>g49</t>
  </si>
  <si>
    <t>g50</t>
  </si>
  <si>
    <t>g82</t>
  </si>
  <si>
    <t>g84</t>
  </si>
  <si>
    <t>gz1</t>
  </si>
  <si>
    <t>gz8</t>
  </si>
  <si>
    <t>gz9</t>
  </si>
  <si>
    <t>gz4</t>
  </si>
  <si>
    <t>gz3</t>
  </si>
  <si>
    <t>gz5</t>
  </si>
  <si>
    <t>gz6</t>
  </si>
  <si>
    <t>gz10</t>
  </si>
  <si>
    <t>gz7</t>
  </si>
  <si>
    <t>gz2</t>
  </si>
  <si>
    <t>g86</t>
  </si>
  <si>
    <t>g87</t>
  </si>
  <si>
    <t>20</t>
  </si>
  <si>
    <t>gz11</t>
  </si>
  <si>
    <t>FINAL</t>
  </si>
  <si>
    <t xml:space="preserve"> </t>
  </si>
  <si>
    <t>40</t>
  </si>
  <si>
    <t>10</t>
  </si>
  <si>
    <t>30</t>
  </si>
  <si>
    <t>50</t>
  </si>
  <si>
    <t>m2</t>
  </si>
  <si>
    <t>2m2</t>
  </si>
  <si>
    <t>3m2</t>
  </si>
  <si>
    <t>4m2</t>
  </si>
  <si>
    <t>5m2</t>
  </si>
  <si>
    <t>g83</t>
  </si>
  <si>
    <t>g85</t>
  </si>
  <si>
    <t>SEVEN A SIDE DE MENORES DE 18 GRUPO II - LOS TILOS</t>
  </si>
  <si>
    <t>SABADO 23 DE NOVIEMBRE DE 2013</t>
  </si>
  <si>
    <t>Alumni A</t>
  </si>
  <si>
    <t>CASI A</t>
  </si>
  <si>
    <t>Regatas A</t>
  </si>
  <si>
    <t>Pueyrredon A</t>
  </si>
  <si>
    <t>SIC A</t>
  </si>
  <si>
    <t>Hindu A</t>
  </si>
  <si>
    <t>Olivos A</t>
  </si>
  <si>
    <t>Banco Nacion A</t>
  </si>
  <si>
    <t>Los Tilos A</t>
  </si>
  <si>
    <t>SIC C</t>
  </si>
  <si>
    <t>Pucara A</t>
  </si>
  <si>
    <t>San Luis A</t>
  </si>
  <si>
    <t>CUBA A</t>
  </si>
  <si>
    <t>La Plata A</t>
  </si>
  <si>
    <t>Newman A</t>
  </si>
  <si>
    <t>Buenos Aires A</t>
  </si>
  <si>
    <t>Alumni C</t>
  </si>
  <si>
    <t>Belgrano A</t>
  </si>
  <si>
    <t>Curupayti A</t>
  </si>
  <si>
    <t>M. Moreno A</t>
  </si>
  <si>
    <t>A.D. Francesa A</t>
  </si>
  <si>
    <t>Champagnat A</t>
  </si>
  <si>
    <t>M. Belgrano A</t>
  </si>
  <si>
    <t>Newman C</t>
  </si>
  <si>
    <t>Liceo Naval A</t>
  </si>
  <si>
    <t>Los Matreros A</t>
  </si>
  <si>
    <t>San Carlos A</t>
  </si>
  <si>
    <t>Lomas A</t>
  </si>
  <si>
    <t>San Martin A</t>
  </si>
  <si>
    <t>CASI C</t>
  </si>
  <si>
    <t>Buenos Aires C</t>
  </si>
  <si>
    <t>Don Bosco A</t>
  </si>
  <si>
    <t>Monte Grande A</t>
  </si>
  <si>
    <t>Liceo Militar A</t>
  </si>
  <si>
    <t>Belgrano C</t>
  </si>
  <si>
    <t>San Luis C</t>
  </si>
  <si>
    <t>Hurling A</t>
  </si>
  <si>
    <t>Centro Naval A</t>
  </si>
  <si>
    <t>San Albano A</t>
  </si>
  <si>
    <t>El Retiro A</t>
  </si>
  <si>
    <t>U de la Plata A</t>
  </si>
  <si>
    <t>Albatros A</t>
  </si>
  <si>
    <t>Varela Jr. A</t>
  </si>
  <si>
    <t>Italiano A</t>
  </si>
  <si>
    <t>Vicente Lopez A</t>
  </si>
  <si>
    <t>Pucara E</t>
  </si>
  <si>
    <t>CASA de Padua A</t>
  </si>
  <si>
    <t>Lanus A</t>
  </si>
  <si>
    <t>Bco Hipotecario A</t>
  </si>
  <si>
    <t>San Cirano A</t>
  </si>
  <si>
    <t>Pucara C</t>
  </si>
  <si>
    <t>Los Tilos C</t>
  </si>
  <si>
    <t>Ciudad Bs.As. A</t>
  </si>
  <si>
    <t>San Fernando A</t>
  </si>
  <si>
    <t>San Martin C</t>
  </si>
  <si>
    <t>C. Quilmes A</t>
  </si>
  <si>
    <t>G y Esgrima A</t>
  </si>
  <si>
    <t>PARA LA SEGUNDA RUEDA CLASIFICAN LOS PRIMEROS DE CADA ZONA y LOS 5 MEJORES SEGUNDOS</t>
  </si>
  <si>
    <t>EQUIPO</t>
  </si>
  <si>
    <t>RES</t>
  </si>
  <si>
    <t>ZONA</t>
  </si>
  <si>
    <t>CANCHA</t>
  </si>
  <si>
    <t>REFEREES</t>
  </si>
  <si>
    <t>HORARIOS GENERALES - M18 GII LOS TILOS</t>
  </si>
  <si>
    <t>CUARTOS</t>
  </si>
  <si>
    <t>SEMI</t>
  </si>
  <si>
    <t>Equipo</t>
  </si>
  <si>
    <t>SEVEN A SIDE DE MENORES DE 18 GRUPO I - SAN ANDRES - Benavidez</t>
  </si>
  <si>
    <t>ZONAS</t>
  </si>
  <si>
    <t>CUBA C</t>
  </si>
  <si>
    <t>San Andres</t>
  </si>
  <si>
    <t>Alumni E</t>
  </si>
  <si>
    <t>Atl. Y Progreso</t>
  </si>
  <si>
    <t>Regatas C</t>
  </si>
  <si>
    <t>Old Georgian</t>
  </si>
  <si>
    <t>Areco</t>
  </si>
  <si>
    <t>San Marcos</t>
  </si>
  <si>
    <t>Daom</t>
  </si>
  <si>
    <t>San Pedro</t>
  </si>
  <si>
    <t>Los Cedros</t>
  </si>
  <si>
    <t>A. Zarate</t>
  </si>
  <si>
    <t>San Jose</t>
  </si>
  <si>
    <t>Soc. Hebraica</t>
  </si>
  <si>
    <t>Almafuerte</t>
  </si>
  <si>
    <t>Lujan</t>
  </si>
  <si>
    <t>Las Cañas</t>
  </si>
  <si>
    <t>Liceo Militar C</t>
  </si>
  <si>
    <t>Mercedes</t>
  </si>
  <si>
    <t>Delta</t>
  </si>
  <si>
    <t>Tigre</t>
  </si>
  <si>
    <t>Banco Nacion C</t>
  </si>
  <si>
    <t>G y E Ituzaingo</t>
  </si>
  <si>
    <t>Los Pinos</t>
  </si>
  <si>
    <t>Campana</t>
  </si>
  <si>
    <t>San Cirano C</t>
  </si>
  <si>
    <t>Lomas C</t>
  </si>
  <si>
    <t>Los Matreros C</t>
  </si>
  <si>
    <t>Berazategui</t>
  </si>
  <si>
    <t>St. Brendans</t>
  </si>
  <si>
    <t>Porteño</t>
  </si>
  <si>
    <t>Las Heras</t>
  </si>
  <si>
    <t>La Salle</t>
  </si>
  <si>
    <t>Atl. San Andres</t>
  </si>
  <si>
    <t>San Miguel</t>
  </si>
  <si>
    <t>Berisso</t>
  </si>
  <si>
    <t>2º ETAPA - ETAPA FINAL</t>
  </si>
  <si>
    <t>ETAPA FINAL 4 ZONAS DE 4: CLASIFICARAN LOS PRIMEROS DE ZONA</t>
  </si>
  <si>
    <t>ZONA A</t>
  </si>
  <si>
    <t>ZONA B</t>
  </si>
  <si>
    <t>ZONA C</t>
  </si>
  <si>
    <t>ZONA D</t>
  </si>
  <si>
    <t>gz12</t>
  </si>
  <si>
    <t>SEVEN A SIDE DE MENORES DE 18 - GRUPO I - SAN ANDRES - Benavidez</t>
  </si>
  <si>
    <t>Horarios Generales M-18 Grupo I - SAN ANDRES</t>
  </si>
  <si>
    <t>13</t>
  </si>
  <si>
    <t>INTERVALO</t>
  </si>
  <si>
    <t>gzA</t>
  </si>
  <si>
    <t>gzD</t>
  </si>
  <si>
    <t>gzB</t>
  </si>
  <si>
    <t>gzC</t>
  </si>
  <si>
    <t>SEVEN A SIDE DE MENORES DE 16 GRUPO II - SAN ALBANO</t>
  </si>
  <si>
    <t>DOMINGO 24 DE NOVIEMBRE DE 2013</t>
  </si>
  <si>
    <t>Lomas Athl. A</t>
  </si>
  <si>
    <t>San Andres A</t>
  </si>
  <si>
    <t>San Patricio A</t>
  </si>
  <si>
    <t>Don Bosco  A</t>
  </si>
  <si>
    <t>Lujan A</t>
  </si>
  <si>
    <r>
      <t xml:space="preserve">HORARIOS GENERALES M-16 GRUPO II - </t>
    </r>
    <r>
      <rPr>
        <b/>
        <sz val="14"/>
        <color indexed="10"/>
        <rFont val="Arial"/>
        <family val="2"/>
      </rPr>
      <t>SAN ALBANO</t>
    </r>
  </si>
  <si>
    <t>Equipos</t>
  </si>
  <si>
    <t>SEVEN A SIDE DE MENORES DE 16 GRUPO I - NEWMAN - Benavidez</t>
  </si>
  <si>
    <t>C. Campana</t>
  </si>
  <si>
    <t>La Plata C</t>
  </si>
  <si>
    <t>SITAS</t>
  </si>
  <si>
    <t xml:space="preserve">U de la Plata </t>
  </si>
  <si>
    <t>Virreyes</t>
  </si>
  <si>
    <t>T.F Baredero</t>
  </si>
  <si>
    <t>Lanus</t>
  </si>
  <si>
    <t>GyE Ituzaingo</t>
  </si>
  <si>
    <t>San Carlos</t>
  </si>
  <si>
    <t>Vicente Lopez</t>
  </si>
  <si>
    <t>San Fernando</t>
  </si>
  <si>
    <t>Argentino</t>
  </si>
  <si>
    <t>El Retiro</t>
  </si>
  <si>
    <t>Albatros</t>
  </si>
  <si>
    <t>Italiano</t>
  </si>
  <si>
    <t>CASA de Padua</t>
  </si>
  <si>
    <t>SEVEN A SIDE DE MENORES DE 16 - GRUPO I - NEWMAN - Benavidez</t>
  </si>
  <si>
    <t>Horarios Generales M-16 Grupo I - NEWMAN - Benavidez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</si>
</sst>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46"/>
      <name val="Arial"/>
      <family val="2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6"/>
      <color rgb="FFFF0000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/>
    </xf>
    <xf numFmtId="0" fontId="28" fillId="19" borderId="12" xfId="0" applyFont="1" applyFill="1" applyBorder="1" applyAlignment="1">
      <alignment horizontal="center"/>
    </xf>
    <xf numFmtId="0" fontId="28" fillId="19" borderId="13" xfId="0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29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26" fillId="13" borderId="10" xfId="0" applyFont="1" applyFill="1" applyBorder="1" applyAlignment="1">
      <alignment horizontal="center" vertical="center"/>
    </xf>
    <xf numFmtId="0" fontId="26" fillId="13" borderId="14" xfId="0" applyFont="1" applyFill="1" applyBorder="1" applyAlignment="1">
      <alignment horizontal="center" vertical="center"/>
    </xf>
    <xf numFmtId="0" fontId="26" fillId="13" borderId="15" xfId="0" applyFont="1" applyFill="1" applyBorder="1" applyAlignment="1">
      <alignment horizontal="center" vertical="center"/>
    </xf>
    <xf numFmtId="0" fontId="26" fillId="13" borderId="16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72" fillId="40" borderId="11" xfId="0" applyFont="1" applyFill="1" applyBorder="1" applyAlignment="1">
      <alignment horizontal="center"/>
    </xf>
    <xf numFmtId="0" fontId="72" fillId="40" borderId="12" xfId="0" applyFont="1" applyFill="1" applyBorder="1" applyAlignment="1">
      <alignment horizontal="center"/>
    </xf>
    <xf numFmtId="0" fontId="72" fillId="40" borderId="13" xfId="0" applyFont="1" applyFill="1" applyBorder="1" applyAlignment="1">
      <alignment horizontal="center"/>
    </xf>
    <xf numFmtId="0" fontId="73" fillId="41" borderId="11" xfId="0" applyFont="1" applyFill="1" applyBorder="1" applyAlignment="1">
      <alignment horizontal="center"/>
    </xf>
    <xf numFmtId="0" fontId="73" fillId="41" borderId="12" xfId="0" applyFont="1" applyFill="1" applyBorder="1" applyAlignment="1">
      <alignment horizontal="center"/>
    </xf>
    <xf numFmtId="0" fontId="73" fillId="41" borderId="13" xfId="0" applyFont="1" applyFill="1" applyBorder="1" applyAlignment="1">
      <alignment horizontal="center"/>
    </xf>
    <xf numFmtId="0" fontId="0" fillId="42" borderId="10" xfId="0" applyFill="1" applyBorder="1" applyAlignment="1">
      <alignment horizontal="left"/>
    </xf>
    <xf numFmtId="0" fontId="1" fillId="42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70" fillId="39" borderId="17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left" vertical="center"/>
    </xf>
    <xf numFmtId="0" fontId="35" fillId="39" borderId="10" xfId="0" applyFont="1" applyFill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/>
    </xf>
    <xf numFmtId="0" fontId="29" fillId="0" borderId="14" xfId="0" applyFont="1" applyBorder="1" applyAlignment="1">
      <alignment/>
    </xf>
    <xf numFmtId="49" fontId="29" fillId="0" borderId="14" xfId="0" applyNumberFormat="1" applyFont="1" applyBorder="1" applyAlignment="1">
      <alignment horizontal="left"/>
    </xf>
    <xf numFmtId="0" fontId="70" fillId="39" borderId="18" xfId="0" applyFont="1" applyFill="1" applyBorder="1" applyAlignment="1">
      <alignment horizontal="center" vertical="center"/>
    </xf>
    <xf numFmtId="0" fontId="35" fillId="39" borderId="14" xfId="0" applyFont="1" applyFill="1" applyBorder="1" applyAlignment="1">
      <alignment horizontal="left" vertical="center"/>
    </xf>
    <xf numFmtId="0" fontId="29" fillId="0" borderId="16" xfId="0" applyFont="1" applyBorder="1" applyAlignment="1">
      <alignment/>
    </xf>
    <xf numFmtId="49" fontId="29" fillId="0" borderId="16" xfId="0" applyNumberFormat="1" applyFont="1" applyBorder="1" applyAlignment="1">
      <alignment horizontal="left"/>
    </xf>
    <xf numFmtId="0" fontId="35" fillId="39" borderId="16" xfId="0" applyFont="1" applyFill="1" applyBorder="1" applyAlignment="1">
      <alignment horizontal="left" vertical="center"/>
    </xf>
    <xf numFmtId="0" fontId="1" fillId="39" borderId="14" xfId="0" applyFont="1" applyFill="1" applyBorder="1" applyAlignment="1">
      <alignment horizontal="center"/>
    </xf>
    <xf numFmtId="0" fontId="74" fillId="0" borderId="14" xfId="0" applyFont="1" applyBorder="1" applyAlignment="1">
      <alignment horizontal="left" vertical="center"/>
    </xf>
    <xf numFmtId="0" fontId="76" fillId="0" borderId="14" xfId="0" applyFont="1" applyBorder="1" applyAlignment="1">
      <alignment horizontal="left"/>
    </xf>
    <xf numFmtId="0" fontId="77" fillId="0" borderId="14" xfId="0" applyFont="1" applyBorder="1" applyAlignment="1">
      <alignment horizontal="center"/>
    </xf>
    <xf numFmtId="0" fontId="75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/>
    </xf>
    <xf numFmtId="49" fontId="29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74" fillId="0" borderId="16" xfId="0" applyFont="1" applyBorder="1" applyAlignment="1">
      <alignment horizontal="left" vertical="center"/>
    </xf>
    <xf numFmtId="0" fontId="76" fillId="0" borderId="16" xfId="0" applyFont="1" applyBorder="1" applyAlignment="1">
      <alignment horizontal="left"/>
    </xf>
    <xf numFmtId="0" fontId="77" fillId="0" borderId="16" xfId="0" applyFont="1" applyBorder="1" applyAlignment="1">
      <alignment horizontal="center"/>
    </xf>
    <xf numFmtId="0" fontId="75" fillId="0" borderId="15" xfId="0" applyFont="1" applyBorder="1" applyAlignment="1">
      <alignment horizontal="left" vertical="center"/>
    </xf>
    <xf numFmtId="0" fontId="77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78" fillId="43" borderId="14" xfId="0" applyFont="1" applyFill="1" applyBorder="1" applyAlignment="1">
      <alignment horizontal="center"/>
    </xf>
    <xf numFmtId="0" fontId="78" fillId="43" borderId="19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34" fillId="39" borderId="16" xfId="0" applyFont="1" applyFill="1" applyBorder="1" applyAlignment="1">
      <alignment horizontal="left" vertical="center"/>
    </xf>
    <xf numFmtId="0" fontId="34" fillId="39" borderId="14" xfId="0" applyFont="1" applyFill="1" applyBorder="1" applyAlignment="1">
      <alignment horizontal="left" vertical="center"/>
    </xf>
    <xf numFmtId="0" fontId="29" fillId="33" borderId="14" xfId="0" applyFont="1" applyFill="1" applyBorder="1" applyAlignment="1">
      <alignment/>
    </xf>
    <xf numFmtId="49" fontId="29" fillId="33" borderId="14" xfId="0" applyNumberFormat="1" applyFont="1" applyFill="1" applyBorder="1" applyAlignment="1">
      <alignment horizontal="left"/>
    </xf>
    <xf numFmtId="0" fontId="26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/>
    </xf>
    <xf numFmtId="49" fontId="29" fillId="33" borderId="10" xfId="0" applyNumberFormat="1" applyFont="1" applyFill="1" applyBorder="1" applyAlignment="1">
      <alignment horizontal="left"/>
    </xf>
    <xf numFmtId="0" fontId="27" fillId="33" borderId="2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79" fillId="39" borderId="10" xfId="0" applyFont="1" applyFill="1" applyBorder="1" applyAlignment="1">
      <alignment horizontal="center"/>
    </xf>
    <xf numFmtId="0" fontId="79" fillId="39" borderId="16" xfId="0" applyFont="1" applyFill="1" applyBorder="1" applyAlignment="1">
      <alignment horizontal="center"/>
    </xf>
    <xf numFmtId="0" fontId="79" fillId="39" borderId="14" xfId="0" applyFont="1" applyFill="1" applyBorder="1" applyAlignment="1">
      <alignment horizontal="center"/>
    </xf>
    <xf numFmtId="0" fontId="79" fillId="39" borderId="15" xfId="0" applyFont="1" applyFill="1" applyBorder="1" applyAlignment="1">
      <alignment horizontal="center"/>
    </xf>
    <xf numFmtId="0" fontId="26" fillId="0" borderId="14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79" fillId="39" borderId="14" xfId="0" applyFont="1" applyFill="1" applyBorder="1" applyAlignment="1">
      <alignment horizontal="left" vertical="center"/>
    </xf>
    <xf numFmtId="0" fontId="79" fillId="39" borderId="10" xfId="0" applyFont="1" applyFill="1" applyBorder="1" applyAlignment="1">
      <alignment horizontal="left" vertical="center"/>
    </xf>
    <xf numFmtId="0" fontId="79" fillId="39" borderId="16" xfId="0" applyFont="1" applyFill="1" applyBorder="1" applyAlignment="1">
      <alignment horizontal="left" vertical="center"/>
    </xf>
    <xf numFmtId="0" fontId="79" fillId="39" borderId="15" xfId="0" applyFont="1" applyFill="1" applyBorder="1" applyAlignment="1">
      <alignment horizontal="left" vertical="center"/>
    </xf>
    <xf numFmtId="0" fontId="29" fillId="33" borderId="14" xfId="0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 vertical="center"/>
    </xf>
    <xf numFmtId="0" fontId="29" fillId="39" borderId="16" xfId="0" applyFont="1" applyFill="1" applyBorder="1" applyAlignment="1">
      <alignment horizontal="center" vertical="center"/>
    </xf>
    <xf numFmtId="0" fontId="29" fillId="39" borderId="14" xfId="0" applyFont="1" applyFill="1" applyBorder="1" applyAlignment="1">
      <alignment horizontal="center" vertical="center"/>
    </xf>
    <xf numFmtId="0" fontId="29" fillId="19" borderId="14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/>
    </xf>
    <xf numFmtId="0" fontId="29" fillId="19" borderId="16" xfId="0" applyFont="1" applyFill="1" applyBorder="1" applyAlignment="1">
      <alignment horizontal="center" vertical="center"/>
    </xf>
    <xf numFmtId="0" fontId="29" fillId="19" borderId="15" xfId="0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27" fillId="44" borderId="20" xfId="51" applyFont="1" applyFill="1" applyBorder="1" applyAlignment="1">
      <alignment horizontal="center"/>
      <protection/>
    </xf>
    <xf numFmtId="0" fontId="27" fillId="44" borderId="21" xfId="51" applyFont="1" applyFill="1" applyBorder="1" applyAlignment="1">
      <alignment horizontal="center"/>
      <protection/>
    </xf>
    <xf numFmtId="0" fontId="27" fillId="44" borderId="22" xfId="51" applyFont="1" applyFill="1" applyBorder="1" applyAlignment="1">
      <alignment horizontal="center"/>
      <protection/>
    </xf>
    <xf numFmtId="0" fontId="28" fillId="45" borderId="10" xfId="51" applyFont="1" applyFill="1" applyBorder="1" applyAlignment="1">
      <alignment horizontal="center"/>
      <protection/>
    </xf>
    <xf numFmtId="0" fontId="28" fillId="0" borderId="10" xfId="51" applyFont="1" applyBorder="1" applyAlignment="1">
      <alignment horizontal="left"/>
      <protection/>
    </xf>
    <xf numFmtId="0" fontId="33" fillId="39" borderId="10" xfId="51" applyFont="1" applyFill="1" applyBorder="1" applyAlignment="1">
      <alignment horizontal="left"/>
      <protection/>
    </xf>
    <xf numFmtId="0" fontId="28" fillId="39" borderId="10" xfId="51" applyFont="1" applyFill="1" applyBorder="1" applyAlignment="1">
      <alignment horizontal="left"/>
      <protection/>
    </xf>
    <xf numFmtId="0" fontId="33" fillId="0" borderId="10" xfId="51" applyFont="1" applyFill="1" applyBorder="1" applyAlignment="1">
      <alignment horizontal="left"/>
      <protection/>
    </xf>
    <xf numFmtId="0" fontId="33" fillId="0" borderId="10" xfId="51" applyFont="1" applyBorder="1" applyAlignment="1">
      <alignment horizontal="left"/>
      <protection/>
    </xf>
    <xf numFmtId="0" fontId="33" fillId="0" borderId="23" xfId="51" applyFont="1" applyFill="1" applyBorder="1" applyAlignment="1">
      <alignment horizontal="left"/>
      <protection/>
    </xf>
    <xf numFmtId="0" fontId="33" fillId="0" borderId="23" xfId="51" applyFont="1" applyBorder="1" applyAlignment="1">
      <alignment horizontal="left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1" fillId="44" borderId="10" xfId="51" applyFont="1" applyFill="1" applyBorder="1" applyAlignment="1">
      <alignment horizontal="center"/>
      <protection/>
    </xf>
    <xf numFmtId="0" fontId="1" fillId="46" borderId="10" xfId="51" applyFont="1" applyFill="1" applyBorder="1" applyAlignment="1">
      <alignment horizontal="center"/>
      <protection/>
    </xf>
    <xf numFmtId="0" fontId="1" fillId="47" borderId="10" xfId="51" applyFont="1" applyFill="1" applyBorder="1" applyAlignment="1">
      <alignment horizontal="center"/>
      <protection/>
    </xf>
    <xf numFmtId="0" fontId="0" fillId="0" borderId="26" xfId="51" applyBorder="1">
      <alignment/>
      <protection/>
    </xf>
    <xf numFmtId="0" fontId="0" fillId="0" borderId="19" xfId="51" applyBorder="1">
      <alignment/>
      <protection/>
    </xf>
    <xf numFmtId="0" fontId="0" fillId="0" borderId="10" xfId="51" applyBorder="1" applyAlignment="1">
      <alignment horizontal="center"/>
      <protection/>
    </xf>
    <xf numFmtId="0" fontId="28" fillId="0" borderId="0" xfId="51" applyFont="1">
      <alignment/>
      <protection/>
    </xf>
    <xf numFmtId="49" fontId="28" fillId="0" borderId="0" xfId="51" applyNumberFormat="1" applyFont="1" applyAlignment="1">
      <alignment horizontal="left"/>
      <protection/>
    </xf>
    <xf numFmtId="0" fontId="2" fillId="0" borderId="10" xfId="51" applyFont="1" applyBorder="1" applyAlignment="1">
      <alignment horizontal="center"/>
      <protection/>
    </xf>
    <xf numFmtId="0" fontId="0" fillId="0" borderId="0" xfId="51" applyFill="1" applyAlignment="1">
      <alignment horizontal="center"/>
      <protection/>
    </xf>
    <xf numFmtId="0" fontId="2" fillId="0" borderId="10" xfId="51" applyFont="1" applyFill="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47" borderId="0" xfId="51" applyFill="1">
      <alignment/>
      <protection/>
    </xf>
    <xf numFmtId="0" fontId="0" fillId="47" borderId="0" xfId="51" applyFill="1" applyAlignment="1">
      <alignment horizontal="center"/>
      <protection/>
    </xf>
    <xf numFmtId="0" fontId="0" fillId="44" borderId="0" xfId="51" applyFill="1">
      <alignment/>
      <protection/>
    </xf>
    <xf numFmtId="0" fontId="0" fillId="44" borderId="0" xfId="51" applyFill="1" applyAlignment="1">
      <alignment horizontal="center"/>
      <protection/>
    </xf>
    <xf numFmtId="49" fontId="28" fillId="0" borderId="0" xfId="51" applyNumberFormat="1" applyFont="1" applyAlignment="1">
      <alignment horizontal="right"/>
      <protection/>
    </xf>
    <xf numFmtId="0" fontId="4" fillId="0" borderId="10" xfId="51" applyFont="1" applyBorder="1" applyAlignment="1">
      <alignment horizontal="center"/>
      <protection/>
    </xf>
    <xf numFmtId="49" fontId="28" fillId="0" borderId="27" xfId="51" applyNumberFormat="1" applyFont="1" applyBorder="1" applyAlignment="1">
      <alignment horizontal="right"/>
      <protection/>
    </xf>
    <xf numFmtId="49" fontId="28" fillId="0" borderId="27" xfId="51" applyNumberFormat="1" applyFont="1" applyFill="1" applyBorder="1" applyAlignment="1">
      <alignment horizontal="left"/>
      <protection/>
    </xf>
    <xf numFmtId="0" fontId="2" fillId="0" borderId="16" xfId="51" applyFont="1" applyFill="1" applyBorder="1" applyAlignment="1">
      <alignment horizontal="center"/>
      <protection/>
    </xf>
    <xf numFmtId="0" fontId="0" fillId="0" borderId="27" xfId="51" applyBorder="1" applyAlignment="1">
      <alignment horizontal="center"/>
      <protection/>
    </xf>
    <xf numFmtId="0" fontId="4" fillId="0" borderId="16" xfId="51" applyFont="1" applyBorder="1" applyAlignment="1">
      <alignment horizontal="center"/>
      <protection/>
    </xf>
    <xf numFmtId="0" fontId="0" fillId="44" borderId="27" xfId="51" applyFill="1" applyBorder="1" applyAlignment="1">
      <alignment horizontal="center"/>
      <protection/>
    </xf>
    <xf numFmtId="49" fontId="28" fillId="0" borderId="0" xfId="51" applyNumberFormat="1" applyFont="1">
      <alignment/>
      <protection/>
    </xf>
    <xf numFmtId="0" fontId="2" fillId="0" borderId="14" xfId="51" applyFont="1" applyFill="1" applyBorder="1" applyAlignment="1">
      <alignment horizontal="center"/>
      <protection/>
    </xf>
    <xf numFmtId="0" fontId="4" fillId="0" borderId="14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49" fontId="28" fillId="0" borderId="0" xfId="51" applyNumberFormat="1" applyFont="1" applyFill="1" applyBorder="1" applyAlignment="1">
      <alignment horizontal="left"/>
      <protection/>
    </xf>
    <xf numFmtId="0" fontId="6" fillId="0" borderId="10" xfId="51" applyFont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0" fillId="0" borderId="10" xfId="51" applyBorder="1">
      <alignment/>
      <protection/>
    </xf>
    <xf numFmtId="0" fontId="8" fillId="0" borderId="10" xfId="51" applyFont="1" applyBorder="1">
      <alignment/>
      <protection/>
    </xf>
    <xf numFmtId="49" fontId="2" fillId="0" borderId="0" xfId="51" applyNumberFormat="1" applyFont="1" applyAlignment="1">
      <alignment horizontal="right"/>
      <protection/>
    </xf>
    <xf numFmtId="49" fontId="2" fillId="0" borderId="0" xfId="51" applyNumberFormat="1" applyFont="1" applyFill="1" applyBorder="1" applyAlignment="1">
      <alignment horizontal="left"/>
      <protection/>
    </xf>
    <xf numFmtId="49" fontId="2" fillId="0" borderId="0" xfId="51" applyNumberFormat="1" applyFont="1">
      <alignment/>
      <protection/>
    </xf>
    <xf numFmtId="0" fontId="1" fillId="0" borderId="28" xfId="51" applyFont="1" applyBorder="1">
      <alignment/>
      <protection/>
    </xf>
    <xf numFmtId="0" fontId="1" fillId="0" borderId="0" xfId="51" applyFont="1" applyBorder="1">
      <alignment/>
      <protection/>
    </xf>
    <xf numFmtId="0" fontId="1" fillId="0" borderId="29" xfId="51" applyFont="1" applyBorder="1">
      <alignment/>
      <protection/>
    </xf>
    <xf numFmtId="0" fontId="0" fillId="0" borderId="29" xfId="51" applyBorder="1">
      <alignment/>
      <protection/>
    </xf>
    <xf numFmtId="0" fontId="50" fillId="48" borderId="30" xfId="51" applyFont="1" applyFill="1" applyBorder="1" applyAlignment="1">
      <alignment horizontal="center"/>
      <protection/>
    </xf>
    <xf numFmtId="0" fontId="50" fillId="48" borderId="31" xfId="51" applyFont="1" applyFill="1" applyBorder="1" applyAlignment="1">
      <alignment horizontal="center"/>
      <protection/>
    </xf>
    <xf numFmtId="0" fontId="50" fillId="48" borderId="32" xfId="51" applyFont="1" applyFill="1" applyBorder="1" applyAlignment="1">
      <alignment horizontal="center"/>
      <protection/>
    </xf>
    <xf numFmtId="0" fontId="28" fillId="0" borderId="14" xfId="51" applyFont="1" applyBorder="1">
      <alignment/>
      <protection/>
    </xf>
    <xf numFmtId="0" fontId="28" fillId="0" borderId="10" xfId="51" applyFont="1" applyBorder="1">
      <alignment/>
      <protection/>
    </xf>
    <xf numFmtId="0" fontId="1" fillId="0" borderId="0" xfId="51" applyFont="1">
      <alignment/>
      <protection/>
    </xf>
    <xf numFmtId="0" fontId="28" fillId="33" borderId="10" xfId="51" applyFont="1" applyFill="1" applyBorder="1" applyAlignment="1">
      <alignment horizontal="center"/>
      <protection/>
    </xf>
    <xf numFmtId="0" fontId="0" fillId="0" borderId="10" xfId="51" applyBorder="1" applyAlignment="1">
      <alignment horizontal="left"/>
      <protection/>
    </xf>
    <xf numFmtId="0" fontId="0" fillId="42" borderId="10" xfId="51" applyFill="1" applyBorder="1" applyAlignment="1">
      <alignment horizontal="left"/>
      <protection/>
    </xf>
    <xf numFmtId="0" fontId="0" fillId="0" borderId="10" xfId="51" applyFill="1" applyBorder="1" applyAlignment="1">
      <alignment horizontal="left"/>
      <protection/>
    </xf>
    <xf numFmtId="0" fontId="0" fillId="0" borderId="23" xfId="51" applyFill="1" applyBorder="1" applyAlignment="1">
      <alignment horizontal="left"/>
      <protection/>
    </xf>
    <xf numFmtId="0" fontId="0" fillId="0" borderId="23" xfId="51" applyBorder="1" applyAlignment="1">
      <alignment horizontal="left"/>
      <protection/>
    </xf>
    <xf numFmtId="0" fontId="0" fillId="0" borderId="25" xfId="51" applyBorder="1" applyAlignment="1">
      <alignment horizontal="left"/>
      <protection/>
    </xf>
    <xf numFmtId="0" fontId="27" fillId="44" borderId="11" xfId="51" applyFont="1" applyFill="1" applyBorder="1" applyAlignment="1">
      <alignment horizontal="center"/>
      <protection/>
    </xf>
    <xf numFmtId="0" fontId="27" fillId="44" borderId="12" xfId="51" applyFont="1" applyFill="1" applyBorder="1" applyAlignment="1">
      <alignment horizontal="center"/>
      <protection/>
    </xf>
    <xf numFmtId="0" fontId="27" fillId="44" borderId="13" xfId="51" applyFont="1" applyFill="1" applyBorder="1" applyAlignment="1">
      <alignment horizontal="center"/>
      <protection/>
    </xf>
    <xf numFmtId="0" fontId="28" fillId="0" borderId="17" xfId="51" applyFont="1" applyBorder="1" applyAlignment="1">
      <alignment horizontal="center"/>
      <protection/>
    </xf>
    <xf numFmtId="0" fontId="26" fillId="0" borderId="17" xfId="51" applyFont="1" applyBorder="1" applyAlignment="1">
      <alignment horizontal="center"/>
      <protection/>
    </xf>
    <xf numFmtId="0" fontId="48" fillId="49" borderId="17" xfId="51" applyFont="1" applyFill="1" applyBorder="1" applyAlignment="1">
      <alignment horizontal="center"/>
      <protection/>
    </xf>
    <xf numFmtId="0" fontId="48" fillId="49" borderId="11" xfId="51" applyFont="1" applyFill="1" applyBorder="1" applyAlignment="1">
      <alignment horizontal="center"/>
      <protection/>
    </xf>
    <xf numFmtId="0" fontId="26" fillId="0" borderId="11" xfId="51" applyFont="1" applyBorder="1" applyAlignment="1">
      <alignment horizontal="center"/>
      <protection/>
    </xf>
    <xf numFmtId="0" fontId="26" fillId="0" borderId="13" xfId="51" applyFont="1" applyBorder="1" applyAlignment="1">
      <alignment horizontal="center"/>
      <protection/>
    </xf>
    <xf numFmtId="0" fontId="27" fillId="0" borderId="33" xfId="51" applyFont="1" applyBorder="1">
      <alignment/>
      <protection/>
    </xf>
    <xf numFmtId="49" fontId="27" fillId="0" borderId="14" xfId="51" applyNumberFormat="1" applyFont="1" applyBorder="1" applyAlignment="1">
      <alignment horizontal="left"/>
      <protection/>
    </xf>
    <xf numFmtId="0" fontId="28" fillId="39" borderId="14" xfId="51" applyFont="1" applyFill="1" applyBorder="1" applyAlignment="1">
      <alignment horizontal="center"/>
      <protection/>
    </xf>
    <xf numFmtId="0" fontId="34" fillId="0" borderId="26" xfId="51" applyFont="1" applyFill="1" applyBorder="1" applyAlignment="1">
      <alignment horizontal="left"/>
      <protection/>
    </xf>
    <xf numFmtId="0" fontId="70" fillId="0" borderId="17" xfId="51" applyFont="1" applyFill="1" applyBorder="1" applyAlignment="1">
      <alignment horizontal="center"/>
      <protection/>
    </xf>
    <xf numFmtId="0" fontId="0" fillId="0" borderId="19" xfId="51" applyFill="1" applyBorder="1" applyAlignment="1">
      <alignment horizontal="center"/>
      <protection/>
    </xf>
    <xf numFmtId="0" fontId="27" fillId="0" borderId="19" xfId="51" applyFont="1" applyBorder="1" applyAlignment="1">
      <alignment horizontal="center"/>
      <protection/>
    </xf>
    <xf numFmtId="0" fontId="27" fillId="0" borderId="14" xfId="51" applyFont="1" applyBorder="1" applyAlignment="1">
      <alignment horizontal="center"/>
      <protection/>
    </xf>
    <xf numFmtId="0" fontId="27" fillId="12" borderId="14" xfId="51" applyFont="1" applyFill="1" applyBorder="1" applyAlignment="1">
      <alignment horizontal="center"/>
      <protection/>
    </xf>
    <xf numFmtId="0" fontId="0" fillId="0" borderId="14" xfId="51" applyBorder="1" applyAlignment="1">
      <alignment horizontal="center"/>
      <protection/>
    </xf>
    <xf numFmtId="0" fontId="0" fillId="0" borderId="34" xfId="51" applyBorder="1" applyAlignment="1">
      <alignment horizontal="center"/>
      <protection/>
    </xf>
    <xf numFmtId="0" fontId="28" fillId="39" borderId="10" xfId="51" applyFont="1" applyFill="1" applyBorder="1" applyAlignment="1">
      <alignment horizontal="center"/>
      <protection/>
    </xf>
    <xf numFmtId="0" fontId="34" fillId="0" borderId="20" xfId="51" applyFont="1" applyFill="1" applyBorder="1" applyAlignment="1">
      <alignment horizontal="left"/>
      <protection/>
    </xf>
    <xf numFmtId="0" fontId="0" fillId="0" borderId="22" xfId="51" applyFill="1" applyBorder="1" applyAlignment="1">
      <alignment horizontal="center"/>
      <protection/>
    </xf>
    <xf numFmtId="0" fontId="27" fillId="0" borderId="22" xfId="51" applyFont="1" applyBorder="1" applyAlignment="1">
      <alignment horizontal="center"/>
      <protection/>
    </xf>
    <xf numFmtId="0" fontId="27" fillId="0" borderId="10" xfId="51" applyFont="1" applyBorder="1" applyAlignment="1">
      <alignment horizontal="center"/>
      <protection/>
    </xf>
    <xf numFmtId="0" fontId="27" fillId="12" borderId="10" xfId="51" applyFont="1" applyFill="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35" xfId="51" applyBorder="1" applyAlignment="1">
      <alignment horizontal="center"/>
      <protection/>
    </xf>
    <xf numFmtId="0" fontId="27" fillId="0" borderId="36" xfId="51" applyFont="1" applyBorder="1">
      <alignment/>
      <protection/>
    </xf>
    <xf numFmtId="49" fontId="27" fillId="0" borderId="15" xfId="51" applyNumberFormat="1" applyFont="1" applyBorder="1" applyAlignment="1">
      <alignment horizontal="left"/>
      <protection/>
    </xf>
    <xf numFmtId="0" fontId="28" fillId="39" borderId="16" xfId="51" applyFont="1" applyFill="1" applyBorder="1" applyAlignment="1">
      <alignment horizontal="center"/>
      <protection/>
    </xf>
    <xf numFmtId="0" fontId="34" fillId="0" borderId="37" xfId="51" applyFont="1" applyFill="1" applyBorder="1" applyAlignment="1">
      <alignment horizontal="left"/>
      <protection/>
    </xf>
    <xf numFmtId="0" fontId="0" fillId="0" borderId="38" xfId="51" applyFill="1" applyBorder="1" applyAlignment="1">
      <alignment horizontal="center"/>
      <protection/>
    </xf>
    <xf numFmtId="0" fontId="27" fillId="0" borderId="38" xfId="51" applyFont="1" applyBorder="1" applyAlignment="1">
      <alignment horizontal="center"/>
      <protection/>
    </xf>
    <xf numFmtId="0" fontId="27" fillId="0" borderId="16" xfId="51" applyFont="1" applyBorder="1" applyAlignment="1">
      <alignment horizontal="center"/>
      <protection/>
    </xf>
    <xf numFmtId="0" fontId="27" fillId="12" borderId="16" xfId="51" applyFont="1" applyFill="1" applyBorder="1" applyAlignment="1">
      <alignment horizontal="center"/>
      <protection/>
    </xf>
    <xf numFmtId="0" fontId="0" fillId="0" borderId="16" xfId="51" applyBorder="1" applyAlignment="1">
      <alignment horizontal="center"/>
      <protection/>
    </xf>
    <xf numFmtId="0" fontId="0" fillId="0" borderId="39" xfId="51" applyBorder="1" applyAlignment="1">
      <alignment horizontal="center"/>
      <protection/>
    </xf>
    <xf numFmtId="0" fontId="27" fillId="0" borderId="40" xfId="51" applyFont="1" applyBorder="1">
      <alignment/>
      <protection/>
    </xf>
    <xf numFmtId="49" fontId="27" fillId="0" borderId="10" xfId="51" applyNumberFormat="1" applyFont="1" applyBorder="1" applyAlignment="1">
      <alignment horizontal="left"/>
      <protection/>
    </xf>
    <xf numFmtId="0" fontId="27" fillId="0" borderId="41" xfId="51" applyFont="1" applyBorder="1">
      <alignment/>
      <protection/>
    </xf>
    <xf numFmtId="49" fontId="27" fillId="0" borderId="16" xfId="51" applyNumberFormat="1" applyFont="1" applyBorder="1" applyAlignment="1">
      <alignment horizontal="left"/>
      <protection/>
    </xf>
    <xf numFmtId="0" fontId="27" fillId="39" borderId="33" xfId="51" applyFont="1" applyFill="1" applyBorder="1">
      <alignment/>
      <protection/>
    </xf>
    <xf numFmtId="49" fontId="27" fillId="39" borderId="14" xfId="51" applyNumberFormat="1" applyFont="1" applyFill="1" applyBorder="1" applyAlignment="1">
      <alignment horizontal="left"/>
      <protection/>
    </xf>
    <xf numFmtId="0" fontId="34" fillId="39" borderId="26" xfId="51" applyFont="1" applyFill="1" applyBorder="1" applyAlignment="1">
      <alignment horizontal="left"/>
      <protection/>
    </xf>
    <xf numFmtId="0" fontId="0" fillId="39" borderId="19" xfId="51" applyFill="1" applyBorder="1" applyAlignment="1">
      <alignment horizontal="center"/>
      <protection/>
    </xf>
    <xf numFmtId="0" fontId="27" fillId="39" borderId="19" xfId="51" applyFont="1" applyFill="1" applyBorder="1" applyAlignment="1">
      <alignment horizontal="center"/>
      <protection/>
    </xf>
    <xf numFmtId="0" fontId="27" fillId="39" borderId="14" xfId="51" applyFont="1" applyFill="1" applyBorder="1" applyAlignment="1">
      <alignment horizontal="center"/>
      <protection/>
    </xf>
    <xf numFmtId="0" fontId="0" fillId="39" borderId="14" xfId="51" applyFill="1" applyBorder="1" applyAlignment="1">
      <alignment horizontal="center"/>
      <protection/>
    </xf>
    <xf numFmtId="0" fontId="0" fillId="39" borderId="34" xfId="51" applyFill="1" applyBorder="1" applyAlignment="1">
      <alignment horizontal="center"/>
      <protection/>
    </xf>
    <xf numFmtId="0" fontId="27" fillId="39" borderId="41" xfId="51" applyFont="1" applyFill="1" applyBorder="1">
      <alignment/>
      <protection/>
    </xf>
    <xf numFmtId="49" fontId="27" fillId="39" borderId="16" xfId="51" applyNumberFormat="1" applyFont="1" applyFill="1" applyBorder="1" applyAlignment="1">
      <alignment horizontal="left"/>
      <protection/>
    </xf>
    <xf numFmtId="0" fontId="34" fillId="39" borderId="37" xfId="51" applyFont="1" applyFill="1" applyBorder="1" applyAlignment="1">
      <alignment horizontal="left"/>
      <protection/>
    </xf>
    <xf numFmtId="0" fontId="0" fillId="39" borderId="38" xfId="51" applyFill="1" applyBorder="1" applyAlignment="1">
      <alignment horizontal="center"/>
      <protection/>
    </xf>
    <xf numFmtId="0" fontId="27" fillId="39" borderId="38" xfId="51" applyFont="1" applyFill="1" applyBorder="1" applyAlignment="1">
      <alignment horizontal="center"/>
      <protection/>
    </xf>
    <xf numFmtId="0" fontId="27" fillId="39" borderId="16" xfId="51" applyFont="1" applyFill="1" applyBorder="1" applyAlignment="1">
      <alignment horizontal="center"/>
      <protection/>
    </xf>
    <xf numFmtId="0" fontId="0" fillId="39" borderId="16" xfId="51" applyFill="1" applyBorder="1" applyAlignment="1">
      <alignment horizontal="center"/>
      <protection/>
    </xf>
    <xf numFmtId="0" fontId="0" fillId="39" borderId="39" xfId="51" applyFill="1" applyBorder="1" applyAlignment="1">
      <alignment horizontal="center"/>
      <protection/>
    </xf>
    <xf numFmtId="0" fontId="27" fillId="33" borderId="33" xfId="51" applyFont="1" applyFill="1" applyBorder="1">
      <alignment/>
      <protection/>
    </xf>
    <xf numFmtId="49" fontId="27" fillId="33" borderId="14" xfId="51" applyNumberFormat="1" applyFont="1" applyFill="1" applyBorder="1" applyAlignment="1">
      <alignment horizontal="left"/>
      <protection/>
    </xf>
    <xf numFmtId="0" fontId="28" fillId="33" borderId="14" xfId="51" applyFont="1" applyFill="1" applyBorder="1" applyAlignment="1">
      <alignment horizontal="center"/>
      <protection/>
    </xf>
    <xf numFmtId="0" fontId="27" fillId="33" borderId="19" xfId="51" applyFont="1" applyFill="1" applyBorder="1" applyAlignment="1">
      <alignment horizontal="center"/>
      <protection/>
    </xf>
    <xf numFmtId="0" fontId="27" fillId="33" borderId="14" xfId="51" applyFont="1" applyFill="1" applyBorder="1" applyAlignment="1">
      <alignment horizontal="center"/>
      <protection/>
    </xf>
    <xf numFmtId="0" fontId="0" fillId="33" borderId="14" xfId="51" applyFill="1" applyBorder="1" applyAlignment="1">
      <alignment horizontal="center"/>
      <protection/>
    </xf>
    <xf numFmtId="0" fontId="0" fillId="33" borderId="34" xfId="51" applyFill="1" applyBorder="1" applyAlignment="1">
      <alignment horizontal="center"/>
      <protection/>
    </xf>
    <xf numFmtId="0" fontId="27" fillId="39" borderId="40" xfId="51" applyFont="1" applyFill="1" applyBorder="1">
      <alignment/>
      <protection/>
    </xf>
    <xf numFmtId="49" fontId="27" fillId="39" borderId="10" xfId="51" applyNumberFormat="1" applyFont="1" applyFill="1" applyBorder="1" applyAlignment="1">
      <alignment horizontal="left"/>
      <protection/>
    </xf>
    <xf numFmtId="0" fontId="34" fillId="39" borderId="20" xfId="51" applyFont="1" applyFill="1" applyBorder="1" applyAlignment="1">
      <alignment horizontal="left"/>
      <protection/>
    </xf>
    <xf numFmtId="0" fontId="0" fillId="39" borderId="22" xfId="51" applyFill="1" applyBorder="1" applyAlignment="1">
      <alignment horizontal="center"/>
      <protection/>
    </xf>
    <xf numFmtId="0" fontId="27" fillId="39" borderId="10" xfId="51" applyFont="1" applyFill="1" applyBorder="1" applyAlignment="1">
      <alignment horizontal="center"/>
      <protection/>
    </xf>
    <xf numFmtId="0" fontId="0" fillId="39" borderId="10" xfId="51" applyFill="1" applyBorder="1" applyAlignment="1">
      <alignment horizontal="center"/>
      <protection/>
    </xf>
    <xf numFmtId="0" fontId="0" fillId="39" borderId="35" xfId="51" applyFill="1" applyBorder="1" applyAlignment="1">
      <alignment horizontal="center"/>
      <protection/>
    </xf>
    <xf numFmtId="0" fontId="27" fillId="39" borderId="20" xfId="51" applyFont="1" applyFill="1" applyBorder="1" applyAlignment="1">
      <alignment horizontal="left"/>
      <protection/>
    </xf>
    <xf numFmtId="0" fontId="1" fillId="39" borderId="22" xfId="51" applyFont="1" applyFill="1" applyBorder="1" applyAlignment="1">
      <alignment horizontal="center"/>
      <protection/>
    </xf>
    <xf numFmtId="49" fontId="27" fillId="0" borderId="33" xfId="51" applyNumberFormat="1" applyFont="1" applyBorder="1" applyAlignment="1">
      <alignment horizontal="right"/>
      <protection/>
    </xf>
    <xf numFmtId="49" fontId="27" fillId="0" borderId="40" xfId="51" applyNumberFormat="1" applyFont="1" applyBorder="1" applyAlignment="1">
      <alignment horizontal="right"/>
      <protection/>
    </xf>
    <xf numFmtId="49" fontId="27" fillId="39" borderId="41" xfId="51" applyNumberFormat="1" applyFont="1" applyFill="1" applyBorder="1" applyAlignment="1">
      <alignment horizontal="right"/>
      <protection/>
    </xf>
    <xf numFmtId="49" fontId="27" fillId="0" borderId="14" xfId="51" applyNumberFormat="1" applyFont="1" applyFill="1" applyBorder="1" applyAlignment="1">
      <alignment horizontal="left"/>
      <protection/>
    </xf>
    <xf numFmtId="49" fontId="27" fillId="0" borderId="10" xfId="51" applyNumberFormat="1" applyFont="1" applyFill="1" applyBorder="1" applyAlignment="1">
      <alignment horizontal="left"/>
      <protection/>
    </xf>
    <xf numFmtId="0" fontId="27" fillId="39" borderId="25" xfId="51" applyFont="1" applyFill="1" applyBorder="1" applyAlignment="1">
      <alignment horizontal="center"/>
      <protection/>
    </xf>
    <xf numFmtId="0" fontId="27" fillId="39" borderId="42" xfId="51" applyFont="1" applyFill="1" applyBorder="1" applyAlignment="1">
      <alignment horizontal="center"/>
      <protection/>
    </xf>
    <xf numFmtId="0" fontId="27" fillId="12" borderId="42" xfId="51" applyFont="1" applyFill="1" applyBorder="1" applyAlignment="1">
      <alignment horizontal="center"/>
      <protection/>
    </xf>
    <xf numFmtId="0" fontId="26" fillId="50" borderId="11" xfId="51" applyFont="1" applyFill="1" applyBorder="1" applyAlignment="1">
      <alignment horizontal="center"/>
      <protection/>
    </xf>
    <xf numFmtId="0" fontId="26" fillId="50" borderId="12" xfId="51" applyFont="1" applyFill="1" applyBorder="1" applyAlignment="1">
      <alignment horizontal="center"/>
      <protection/>
    </xf>
    <xf numFmtId="0" fontId="26" fillId="50" borderId="13" xfId="51" applyFont="1" applyFill="1" applyBorder="1" applyAlignment="1">
      <alignment horizontal="center"/>
      <protection/>
    </xf>
    <xf numFmtId="0" fontId="28" fillId="0" borderId="14" xfId="51" applyFont="1" applyFill="1" applyBorder="1" applyAlignment="1">
      <alignment horizontal="center"/>
      <protection/>
    </xf>
    <xf numFmtId="0" fontId="1" fillId="0" borderId="14" xfId="51" applyFont="1" applyBorder="1" applyAlignment="1">
      <alignment horizontal="left"/>
      <protection/>
    </xf>
    <xf numFmtId="0" fontId="1" fillId="0" borderId="14" xfId="51" applyFont="1" applyBorder="1" applyAlignment="1">
      <alignment horizontal="center"/>
      <protection/>
    </xf>
    <xf numFmtId="0" fontId="27" fillId="39" borderId="43" xfId="51" applyFont="1" applyFill="1" applyBorder="1" applyAlignment="1">
      <alignment horizontal="center"/>
      <protection/>
    </xf>
    <xf numFmtId="0" fontId="27" fillId="39" borderId="44" xfId="51" applyFont="1" applyFill="1" applyBorder="1" applyAlignment="1">
      <alignment horizontal="center"/>
      <protection/>
    </xf>
    <xf numFmtId="0" fontId="27" fillId="12" borderId="44" xfId="51" applyFont="1" applyFill="1" applyBorder="1" applyAlignment="1">
      <alignment horizontal="center"/>
      <protection/>
    </xf>
    <xf numFmtId="49" fontId="27" fillId="0" borderId="41" xfId="51" applyNumberFormat="1" applyFont="1" applyBorder="1" applyAlignment="1">
      <alignment horizontal="right"/>
      <protection/>
    </xf>
    <xf numFmtId="0" fontId="28" fillId="0" borderId="16" xfId="51" applyFont="1" applyFill="1" applyBorder="1" applyAlignment="1">
      <alignment horizontal="center"/>
      <protection/>
    </xf>
    <xf numFmtId="0" fontId="1" fillId="0" borderId="16" xfId="51" applyFont="1" applyBorder="1" applyAlignment="1">
      <alignment horizontal="left"/>
      <protection/>
    </xf>
    <xf numFmtId="0" fontId="1" fillId="0" borderId="16" xfId="51" applyFont="1" applyBorder="1" applyAlignment="1">
      <alignment horizontal="center"/>
      <protection/>
    </xf>
    <xf numFmtId="49" fontId="27" fillId="0" borderId="45" xfId="51" applyNumberFormat="1" applyFont="1" applyBorder="1" applyAlignment="1">
      <alignment horizontal="right"/>
      <protection/>
    </xf>
    <xf numFmtId="49" fontId="27" fillId="0" borderId="46" xfId="51" applyNumberFormat="1" applyFont="1" applyFill="1" applyBorder="1" applyAlignment="1">
      <alignment horizontal="left"/>
      <protection/>
    </xf>
    <xf numFmtId="0" fontId="28" fillId="0" borderId="46" xfId="51" applyFont="1" applyFill="1" applyBorder="1" applyAlignment="1">
      <alignment horizontal="center"/>
      <protection/>
    </xf>
    <xf numFmtId="0" fontId="1" fillId="0" borderId="46" xfId="51" applyFont="1" applyBorder="1" applyAlignment="1">
      <alignment horizontal="left"/>
      <protection/>
    </xf>
    <xf numFmtId="0" fontId="1" fillId="0" borderId="46" xfId="51" applyFont="1" applyBorder="1" applyAlignment="1">
      <alignment horizontal="center"/>
      <protection/>
    </xf>
    <xf numFmtId="0" fontId="27" fillId="39" borderId="41" xfId="51" applyFont="1" applyFill="1" applyBorder="1" applyAlignment="1">
      <alignment horizontal="center"/>
      <protection/>
    </xf>
    <xf numFmtId="49" fontId="27" fillId="18" borderId="33" xfId="51" applyNumberFormat="1" applyFont="1" applyFill="1" applyBorder="1" applyAlignment="1">
      <alignment horizontal="right"/>
      <protection/>
    </xf>
    <xf numFmtId="49" fontId="27" fillId="18" borderId="14" xfId="51" applyNumberFormat="1" applyFont="1" applyFill="1" applyBorder="1">
      <alignment/>
      <protection/>
    </xf>
    <xf numFmtId="0" fontId="1" fillId="0" borderId="14" xfId="51" applyFont="1" applyBorder="1">
      <alignment/>
      <protection/>
    </xf>
    <xf numFmtId="49" fontId="27" fillId="18" borderId="41" xfId="51" applyNumberFormat="1" applyFont="1" applyFill="1" applyBorder="1" applyAlignment="1">
      <alignment horizontal="right"/>
      <protection/>
    </xf>
    <xf numFmtId="49" fontId="27" fillId="18" borderId="16" xfId="51" applyNumberFormat="1" applyFont="1" applyFill="1" applyBorder="1">
      <alignment/>
      <protection/>
    </xf>
    <xf numFmtId="49" fontId="27" fillId="18" borderId="45" xfId="51" applyNumberFormat="1" applyFont="1" applyFill="1" applyBorder="1" applyAlignment="1">
      <alignment horizontal="right"/>
      <protection/>
    </xf>
    <xf numFmtId="49" fontId="27" fillId="18" borderId="46" xfId="51" applyNumberFormat="1" applyFont="1" applyFill="1" applyBorder="1">
      <alignment/>
      <protection/>
    </xf>
    <xf numFmtId="49" fontId="27" fillId="0" borderId="14" xfId="51" applyNumberFormat="1" applyFont="1" applyBorder="1">
      <alignment/>
      <protection/>
    </xf>
    <xf numFmtId="49" fontId="27" fillId="0" borderId="16" xfId="51" applyNumberFormat="1" applyFont="1" applyBorder="1">
      <alignment/>
      <protection/>
    </xf>
    <xf numFmtId="49" fontId="27" fillId="0" borderId="46" xfId="51" applyNumberFormat="1" applyFont="1" applyBorder="1">
      <alignment/>
      <protection/>
    </xf>
    <xf numFmtId="49" fontId="27" fillId="18" borderId="14" xfId="51" applyNumberFormat="1" applyFont="1" applyFill="1" applyBorder="1" applyAlignment="1">
      <alignment horizontal="left"/>
      <protection/>
    </xf>
    <xf numFmtId="0" fontId="51" fillId="51" borderId="14" xfId="51" applyFont="1" applyFill="1" applyBorder="1" applyAlignment="1">
      <alignment horizontal="center"/>
      <protection/>
    </xf>
    <xf numFmtId="0" fontId="26" fillId="0" borderId="14" xfId="51" applyFont="1" applyBorder="1" applyAlignment="1">
      <alignment horizontal="left"/>
      <protection/>
    </xf>
    <xf numFmtId="0" fontId="72" fillId="40" borderId="43" xfId="51" applyFont="1" applyFill="1" applyBorder="1" applyAlignment="1">
      <alignment horizontal="center"/>
      <protection/>
    </xf>
    <xf numFmtId="0" fontId="72" fillId="40" borderId="44" xfId="51" applyFont="1" applyFill="1" applyBorder="1" applyAlignment="1">
      <alignment horizontal="center"/>
      <protection/>
    </xf>
    <xf numFmtId="0" fontId="51" fillId="51" borderId="16" xfId="51" applyFont="1" applyFill="1" applyBorder="1" applyAlignment="1">
      <alignment horizontal="center"/>
      <protection/>
    </xf>
    <xf numFmtId="0" fontId="26" fillId="0" borderId="16" xfId="51" applyFont="1" applyBorder="1" applyAlignment="1">
      <alignment horizontal="left"/>
      <protection/>
    </xf>
    <xf numFmtId="0" fontId="72" fillId="40" borderId="25" xfId="51" applyFont="1" applyFill="1" applyBorder="1" applyAlignment="1">
      <alignment horizontal="center"/>
      <protection/>
    </xf>
    <xf numFmtId="0" fontId="72" fillId="40" borderId="42" xfId="51" applyFont="1" applyFill="1" applyBorder="1" applyAlignment="1">
      <alignment horizontal="center"/>
      <protection/>
    </xf>
    <xf numFmtId="49" fontId="27" fillId="33" borderId="30" xfId="51" applyNumberFormat="1" applyFont="1" applyFill="1" applyBorder="1" applyAlignment="1">
      <alignment horizontal="right"/>
      <protection/>
    </xf>
    <xf numFmtId="49" fontId="27" fillId="33" borderId="31" xfId="51" applyNumberFormat="1" applyFont="1" applyFill="1" applyBorder="1" applyAlignment="1">
      <alignment horizontal="left"/>
      <protection/>
    </xf>
    <xf numFmtId="0" fontId="51" fillId="51" borderId="31" xfId="51" applyFont="1" applyFill="1" applyBorder="1" applyAlignment="1">
      <alignment horizontal="center"/>
      <protection/>
    </xf>
    <xf numFmtId="0" fontId="49" fillId="0" borderId="31" xfId="51" applyFont="1" applyBorder="1" applyAlignment="1">
      <alignment horizontal="left"/>
      <protection/>
    </xf>
    <xf numFmtId="0" fontId="49" fillId="0" borderId="31" xfId="51" applyFont="1" applyBorder="1" applyAlignment="1">
      <alignment horizontal="center"/>
      <protection/>
    </xf>
    <xf numFmtId="0" fontId="29" fillId="33" borderId="16" xfId="51" applyFont="1" applyFill="1" applyBorder="1" applyAlignment="1">
      <alignment horizontal="center"/>
      <protection/>
    </xf>
    <xf numFmtId="0" fontId="1" fillId="48" borderId="11" xfId="51" applyFont="1" applyFill="1" applyBorder="1" applyAlignment="1">
      <alignment horizontal="center"/>
      <protection/>
    </xf>
    <xf numFmtId="0" fontId="1" fillId="48" borderId="12" xfId="51" applyFont="1" applyFill="1" applyBorder="1" applyAlignment="1">
      <alignment horizontal="center"/>
      <protection/>
    </xf>
    <xf numFmtId="0" fontId="1" fillId="48" borderId="13" xfId="51" applyFont="1" applyFill="1" applyBorder="1" applyAlignment="1">
      <alignment horizontal="center"/>
      <protection/>
    </xf>
    <xf numFmtId="0" fontId="1" fillId="12" borderId="14" xfId="51" applyFont="1" applyFill="1" applyBorder="1" applyAlignment="1">
      <alignment horizontal="center"/>
      <protection/>
    </xf>
    <xf numFmtId="0" fontId="1" fillId="0" borderId="10" xfId="51" applyFont="1" applyBorder="1">
      <alignment/>
      <protection/>
    </xf>
    <xf numFmtId="0" fontId="1" fillId="39" borderId="10" xfId="51" applyFont="1" applyFill="1" applyBorder="1">
      <alignment/>
      <protection/>
    </xf>
    <xf numFmtId="0" fontId="0" fillId="0" borderId="10" xfId="51" applyFont="1" applyFill="1" applyBorder="1">
      <alignment/>
      <protection/>
    </xf>
    <xf numFmtId="0" fontId="0" fillId="39" borderId="10" xfId="51" applyFont="1" applyFill="1" applyBorder="1">
      <alignment/>
      <protection/>
    </xf>
    <xf numFmtId="0" fontId="0" fillId="0" borderId="10" xfId="51" applyFont="1" applyBorder="1">
      <alignment/>
      <protection/>
    </xf>
    <xf numFmtId="0" fontId="37" fillId="0" borderId="0" xfId="51" applyFont="1">
      <alignment/>
      <protection/>
    </xf>
    <xf numFmtId="0" fontId="1" fillId="33" borderId="14" xfId="51" applyFont="1" applyFill="1" applyBorder="1" applyAlignment="1">
      <alignment horizontal="center"/>
      <protection/>
    </xf>
    <xf numFmtId="0" fontId="1" fillId="39" borderId="14" xfId="51" applyFont="1" applyFill="1" applyBorder="1" applyAlignment="1">
      <alignment horizontal="center"/>
      <protection/>
    </xf>
    <xf numFmtId="0" fontId="0" fillId="52" borderId="10" xfId="51" applyFont="1" applyFill="1" applyBorder="1" applyAlignment="1">
      <alignment horizontal="center"/>
      <protection/>
    </xf>
    <xf numFmtId="0" fontId="28" fillId="0" borderId="47" xfId="51" applyFont="1" applyBorder="1" applyAlignment="1">
      <alignment horizontal="center"/>
      <protection/>
    </xf>
    <xf numFmtId="0" fontId="28" fillId="0" borderId="47" xfId="51" applyFont="1" applyBorder="1" applyAlignment="1">
      <alignment horizontal="center"/>
      <protection/>
    </xf>
    <xf numFmtId="0" fontId="51" fillId="40" borderId="47" xfId="51" applyFont="1" applyFill="1" applyBorder="1" applyAlignment="1">
      <alignment horizontal="center"/>
      <protection/>
    </xf>
    <xf numFmtId="0" fontId="27" fillId="12" borderId="40" xfId="51" applyFont="1" applyFill="1" applyBorder="1">
      <alignment/>
      <protection/>
    </xf>
    <xf numFmtId="49" fontId="27" fillId="12" borderId="10" xfId="51" applyNumberFormat="1" applyFont="1" applyFill="1" applyBorder="1" applyAlignment="1">
      <alignment horizontal="left"/>
      <protection/>
    </xf>
    <xf numFmtId="0" fontId="28" fillId="53" borderId="10" xfId="51" applyFont="1" applyFill="1" applyBorder="1" applyAlignment="1">
      <alignment horizontal="center"/>
      <protection/>
    </xf>
    <xf numFmtId="0" fontId="70" fillId="39" borderId="48" xfId="51" applyFont="1" applyFill="1" applyBorder="1" applyAlignment="1">
      <alignment horizontal="center"/>
      <protection/>
    </xf>
    <xf numFmtId="0" fontId="34" fillId="39" borderId="10" xfId="51" applyFont="1" applyFill="1" applyBorder="1" applyAlignment="1">
      <alignment horizontal="left"/>
      <protection/>
    </xf>
    <xf numFmtId="0" fontId="27" fillId="39" borderId="10" xfId="51" applyFont="1" applyFill="1" applyBorder="1" applyAlignment="1">
      <alignment horizontal="center"/>
      <protection/>
    </xf>
    <xf numFmtId="0" fontId="27" fillId="12" borderId="49" xfId="51" applyFont="1" applyFill="1" applyBorder="1">
      <alignment/>
      <protection/>
    </xf>
    <xf numFmtId="49" fontId="27" fillId="12" borderId="42" xfId="51" applyNumberFormat="1" applyFont="1" applyFill="1" applyBorder="1" applyAlignment="1">
      <alignment horizontal="left"/>
      <protection/>
    </xf>
    <xf numFmtId="0" fontId="28" fillId="53" borderId="42" xfId="51" applyFont="1" applyFill="1" applyBorder="1" applyAlignment="1">
      <alignment horizontal="center"/>
      <protection/>
    </xf>
    <xf numFmtId="0" fontId="34" fillId="39" borderId="42" xfId="51" applyFont="1" applyFill="1" applyBorder="1" applyAlignment="1">
      <alignment horizontal="left"/>
      <protection/>
    </xf>
    <xf numFmtId="0" fontId="0" fillId="39" borderId="42" xfId="51" applyFill="1" applyBorder="1" applyAlignment="1">
      <alignment horizontal="center"/>
      <protection/>
    </xf>
    <xf numFmtId="0" fontId="27" fillId="39" borderId="42" xfId="51" applyFont="1" applyFill="1" applyBorder="1" applyAlignment="1">
      <alignment horizontal="center"/>
      <protection/>
    </xf>
    <xf numFmtId="0" fontId="0" fillId="0" borderId="42" xfId="51" applyBorder="1" applyAlignment="1">
      <alignment horizontal="center"/>
      <protection/>
    </xf>
    <xf numFmtId="0" fontId="0" fillId="0" borderId="50" xfId="51" applyBorder="1" applyAlignment="1">
      <alignment horizontal="center"/>
      <protection/>
    </xf>
    <xf numFmtId="0" fontId="0" fillId="39" borderId="10" xfId="51" applyFill="1" applyBorder="1" applyAlignment="1">
      <alignment horizontal="center"/>
      <protection/>
    </xf>
    <xf numFmtId="0" fontId="27" fillId="12" borderId="41" xfId="51" applyFont="1" applyFill="1" applyBorder="1">
      <alignment/>
      <protection/>
    </xf>
    <xf numFmtId="49" fontId="27" fillId="12" borderId="16" xfId="51" applyNumberFormat="1" applyFont="1" applyFill="1" applyBorder="1" applyAlignment="1">
      <alignment horizontal="left"/>
      <protection/>
    </xf>
    <xf numFmtId="0" fontId="34" fillId="39" borderId="16" xfId="51" applyFont="1" applyFill="1" applyBorder="1" applyAlignment="1">
      <alignment horizontal="left"/>
      <protection/>
    </xf>
    <xf numFmtId="0" fontId="0" fillId="39" borderId="16" xfId="51" applyFill="1" applyBorder="1" applyAlignment="1">
      <alignment horizontal="center"/>
      <protection/>
    </xf>
    <xf numFmtId="0" fontId="27" fillId="39" borderId="16" xfId="51" applyFont="1" applyFill="1" applyBorder="1" applyAlignment="1">
      <alignment horizontal="center"/>
      <protection/>
    </xf>
    <xf numFmtId="0" fontId="27" fillId="12" borderId="33" xfId="51" applyFont="1" applyFill="1" applyBorder="1">
      <alignment/>
      <protection/>
    </xf>
    <xf numFmtId="49" fontId="27" fillId="12" borderId="14" xfId="51" applyNumberFormat="1" applyFont="1" applyFill="1" applyBorder="1" applyAlignment="1">
      <alignment horizontal="left"/>
      <protection/>
    </xf>
    <xf numFmtId="0" fontId="34" fillId="39" borderId="14" xfId="51" applyFont="1" applyFill="1" applyBorder="1" applyAlignment="1">
      <alignment horizontal="left"/>
      <protection/>
    </xf>
    <xf numFmtId="0" fontId="0" fillId="39" borderId="14" xfId="51" applyFill="1" applyBorder="1" applyAlignment="1">
      <alignment horizontal="center"/>
      <protection/>
    </xf>
    <xf numFmtId="0" fontId="27" fillId="39" borderId="14" xfId="51" applyFont="1" applyFill="1" applyBorder="1" applyAlignment="1">
      <alignment horizontal="center"/>
      <protection/>
    </xf>
    <xf numFmtId="0" fontId="27" fillId="33" borderId="10" xfId="51" applyFont="1" applyFill="1" applyBorder="1" applyAlignment="1">
      <alignment horizontal="left"/>
      <protection/>
    </xf>
    <xf numFmtId="0" fontId="27" fillId="33" borderId="10" xfId="51" applyFont="1" applyFill="1" applyBorder="1" applyAlignment="1">
      <alignment horizontal="center"/>
      <protection/>
    </xf>
    <xf numFmtId="0" fontId="1" fillId="33" borderId="10" xfId="51" applyFont="1" applyFill="1" applyBorder="1" applyAlignment="1">
      <alignment horizontal="center"/>
      <protection/>
    </xf>
    <xf numFmtId="0" fontId="1" fillId="33" borderId="35" xfId="51" applyFont="1" applyFill="1" applyBorder="1" applyAlignment="1">
      <alignment horizontal="center"/>
      <protection/>
    </xf>
    <xf numFmtId="0" fontId="27" fillId="12" borderId="45" xfId="51" applyFont="1" applyFill="1" applyBorder="1">
      <alignment/>
      <protection/>
    </xf>
    <xf numFmtId="49" fontId="27" fillId="12" borderId="46" xfId="51" applyNumberFormat="1" applyFont="1" applyFill="1" applyBorder="1" applyAlignment="1">
      <alignment horizontal="left"/>
      <protection/>
    </xf>
    <xf numFmtId="0" fontId="34" fillId="39" borderId="46" xfId="51" applyFont="1" applyFill="1" applyBorder="1" applyAlignment="1">
      <alignment horizontal="left"/>
      <protection/>
    </xf>
    <xf numFmtId="0" fontId="0" fillId="39" borderId="46" xfId="51" applyFill="1" applyBorder="1" applyAlignment="1">
      <alignment horizontal="center"/>
      <protection/>
    </xf>
    <xf numFmtId="0" fontId="27" fillId="39" borderId="46" xfId="51" applyFont="1" applyFill="1" applyBorder="1" applyAlignment="1">
      <alignment horizontal="center"/>
      <protection/>
    </xf>
    <xf numFmtId="0" fontId="0" fillId="0" borderId="46" xfId="51" applyBorder="1" applyAlignment="1">
      <alignment horizontal="center"/>
      <protection/>
    </xf>
    <xf numFmtId="0" fontId="0" fillId="0" borderId="51" xfId="51" applyBorder="1" applyAlignment="1">
      <alignment horizontal="center"/>
      <protection/>
    </xf>
    <xf numFmtId="0" fontId="27" fillId="42" borderId="52" xfId="51" applyFont="1" applyFill="1" applyBorder="1">
      <alignment/>
      <protection/>
    </xf>
    <xf numFmtId="49" fontId="27" fillId="42" borderId="44" xfId="51" applyNumberFormat="1" applyFont="1" applyFill="1" applyBorder="1" applyAlignment="1">
      <alignment horizontal="left"/>
      <protection/>
    </xf>
    <xf numFmtId="0" fontId="28" fillId="42" borderId="42" xfId="51" applyFont="1" applyFill="1" applyBorder="1" applyAlignment="1">
      <alignment horizontal="center"/>
      <protection/>
    </xf>
    <xf numFmtId="0" fontId="34" fillId="42" borderId="44" xfId="51" applyFont="1" applyFill="1" applyBorder="1" applyAlignment="1">
      <alignment horizontal="left"/>
      <protection/>
    </xf>
    <xf numFmtId="0" fontId="70" fillId="42" borderId="48" xfId="51" applyFont="1" applyFill="1" applyBorder="1" applyAlignment="1">
      <alignment horizontal="center"/>
      <protection/>
    </xf>
    <xf numFmtId="0" fontId="0" fillId="42" borderId="44" xfId="51" applyFill="1" applyBorder="1" applyAlignment="1">
      <alignment horizontal="center"/>
      <protection/>
    </xf>
    <xf numFmtId="0" fontId="27" fillId="42" borderId="44" xfId="51" applyFont="1" applyFill="1" applyBorder="1" applyAlignment="1">
      <alignment horizontal="center"/>
      <protection/>
    </xf>
    <xf numFmtId="0" fontId="0" fillId="42" borderId="53" xfId="51" applyFill="1" applyBorder="1" applyAlignment="1">
      <alignment horizontal="center"/>
      <protection/>
    </xf>
    <xf numFmtId="0" fontId="0" fillId="39" borderId="16" xfId="51" applyFont="1" applyFill="1" applyBorder="1" applyAlignment="1">
      <alignment horizontal="center"/>
      <protection/>
    </xf>
    <xf numFmtId="0" fontId="0" fillId="39" borderId="14" xfId="51" applyFont="1" applyFill="1" applyBorder="1" applyAlignment="1">
      <alignment horizontal="center"/>
      <protection/>
    </xf>
    <xf numFmtId="0" fontId="0" fillId="39" borderId="10" xfId="51" applyFont="1" applyFill="1" applyBorder="1" applyAlignment="1">
      <alignment horizontal="center"/>
      <protection/>
    </xf>
    <xf numFmtId="0" fontId="27" fillId="39" borderId="45" xfId="51" applyFont="1" applyFill="1" applyBorder="1">
      <alignment/>
      <protection/>
    </xf>
    <xf numFmtId="49" fontId="27" fillId="39" borderId="46" xfId="51" applyNumberFormat="1" applyFont="1" applyFill="1" applyBorder="1" applyAlignment="1">
      <alignment horizontal="left"/>
      <protection/>
    </xf>
    <xf numFmtId="0" fontId="0" fillId="39" borderId="46" xfId="51" applyFont="1" applyFill="1" applyBorder="1" applyAlignment="1">
      <alignment horizontal="center"/>
      <protection/>
    </xf>
    <xf numFmtId="0" fontId="27" fillId="33" borderId="14" xfId="51" applyFont="1" applyFill="1" applyBorder="1" applyAlignment="1">
      <alignment horizontal="left"/>
      <protection/>
    </xf>
    <xf numFmtId="0" fontId="27" fillId="33" borderId="14" xfId="51" applyFont="1" applyFill="1" applyBorder="1" applyAlignment="1">
      <alignment horizontal="center"/>
      <protection/>
    </xf>
    <xf numFmtId="0" fontId="27" fillId="12" borderId="52" xfId="51" applyFont="1" applyFill="1" applyBorder="1">
      <alignment/>
      <protection/>
    </xf>
    <xf numFmtId="49" fontId="27" fillId="12" borderId="44" xfId="51" applyNumberFormat="1" applyFont="1" applyFill="1" applyBorder="1" applyAlignment="1">
      <alignment horizontal="left"/>
      <protection/>
    </xf>
    <xf numFmtId="0" fontId="0" fillId="39" borderId="42" xfId="51" applyFont="1" applyFill="1" applyBorder="1" applyAlignment="1">
      <alignment horizontal="center"/>
      <protection/>
    </xf>
    <xf numFmtId="0" fontId="27" fillId="39" borderId="44" xfId="51" applyFont="1" applyFill="1" applyBorder="1" applyAlignment="1">
      <alignment horizontal="center"/>
      <protection/>
    </xf>
    <xf numFmtId="0" fontId="51" fillId="51" borderId="30" xfId="51" applyFont="1" applyFill="1" applyBorder="1" applyAlignment="1">
      <alignment horizontal="center"/>
      <protection/>
    </xf>
    <xf numFmtId="0" fontId="51" fillId="51" borderId="31" xfId="51" applyFont="1" applyFill="1" applyBorder="1" applyAlignment="1">
      <alignment horizontal="center"/>
      <protection/>
    </xf>
    <xf numFmtId="0" fontId="51" fillId="51" borderId="32" xfId="51" applyFont="1" applyFill="1" applyBorder="1" applyAlignment="1">
      <alignment horizontal="center"/>
      <protection/>
    </xf>
    <xf numFmtId="0" fontId="27" fillId="0" borderId="14" xfId="51" applyFont="1" applyBorder="1" applyAlignment="1">
      <alignment horizontal="center"/>
      <protection/>
    </xf>
    <xf numFmtId="0" fontId="27" fillId="46" borderId="14" xfId="51" applyFont="1" applyFill="1" applyBorder="1" applyAlignment="1">
      <alignment horizontal="center"/>
      <protection/>
    </xf>
    <xf numFmtId="0" fontId="27" fillId="0" borderId="16" xfId="51" applyFont="1" applyBorder="1" applyAlignment="1">
      <alignment horizontal="center"/>
      <protection/>
    </xf>
    <xf numFmtId="0" fontId="27" fillId="46" borderId="16" xfId="51" applyFont="1" applyFill="1" applyBorder="1" applyAlignment="1">
      <alignment horizontal="center"/>
      <protection/>
    </xf>
    <xf numFmtId="0" fontId="27" fillId="0" borderId="46" xfId="51" applyFont="1" applyBorder="1" applyAlignment="1">
      <alignment horizontal="center"/>
      <protection/>
    </xf>
    <xf numFmtId="0" fontId="27" fillId="46" borderId="46" xfId="51" applyFont="1" applyFill="1" applyBorder="1" applyAlignment="1">
      <alignment horizontal="center"/>
      <protection/>
    </xf>
    <xf numFmtId="0" fontId="28" fillId="33" borderId="31" xfId="51" applyFont="1" applyFill="1" applyBorder="1" applyAlignment="1">
      <alignment horizontal="center"/>
      <protection/>
    </xf>
    <xf numFmtId="0" fontId="27" fillId="46" borderId="31" xfId="51" applyFont="1" applyFill="1" applyBorder="1" applyAlignment="1">
      <alignment horizontal="center"/>
      <protection/>
    </xf>
    <xf numFmtId="0" fontId="0" fillId="0" borderId="31" xfId="51" applyBorder="1" applyAlignment="1">
      <alignment horizontal="center"/>
      <protection/>
    </xf>
    <xf numFmtId="0" fontId="0" fillId="0" borderId="32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26" fillId="0" borderId="10" xfId="51" applyFont="1" applyBorder="1" applyAlignment="1">
      <alignment horizontal="left"/>
      <protection/>
    </xf>
    <xf numFmtId="0" fontId="26" fillId="39" borderId="10" xfId="51" applyFont="1" applyFill="1" applyBorder="1" applyAlignment="1">
      <alignment horizontal="left"/>
      <protection/>
    </xf>
    <xf numFmtId="0" fontId="32" fillId="39" borderId="10" xfId="51" applyFont="1" applyFill="1" applyBorder="1" applyAlignment="1">
      <alignment horizontal="left"/>
      <protection/>
    </xf>
    <xf numFmtId="0" fontId="32" fillId="0" borderId="10" xfId="51" applyFont="1" applyFill="1" applyBorder="1" applyAlignment="1">
      <alignment horizontal="left"/>
      <protection/>
    </xf>
    <xf numFmtId="0" fontId="32" fillId="0" borderId="10" xfId="51" applyFont="1" applyBorder="1" applyAlignment="1">
      <alignment horizontal="left"/>
      <protection/>
    </xf>
    <xf numFmtId="0" fontId="26" fillId="33" borderId="10" xfId="51" applyFont="1" applyFill="1" applyBorder="1" applyAlignment="1">
      <alignment horizontal="left"/>
      <protection/>
    </xf>
    <xf numFmtId="0" fontId="32" fillId="0" borderId="23" xfId="51" applyFont="1" applyFill="1" applyBorder="1" applyAlignment="1">
      <alignment horizontal="left"/>
      <protection/>
    </xf>
    <xf numFmtId="0" fontId="32" fillId="0" borderId="23" xfId="51" applyFont="1" applyBorder="1" applyAlignment="1">
      <alignment horizontal="left"/>
      <protection/>
    </xf>
    <xf numFmtId="0" fontId="32" fillId="0" borderId="25" xfId="51" applyFont="1" applyBorder="1" applyAlignment="1">
      <alignment horizontal="left"/>
      <protection/>
    </xf>
    <xf numFmtId="0" fontId="27" fillId="33" borderId="10" xfId="51" applyFont="1" applyFill="1" applyBorder="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0" fontId="28" fillId="39" borderId="44" xfId="51" applyFont="1" applyFill="1" applyBorder="1" applyAlignment="1">
      <alignment horizontal="center"/>
      <protection/>
    </xf>
    <xf numFmtId="0" fontId="34" fillId="0" borderId="28" xfId="51" applyFont="1" applyFill="1" applyBorder="1" applyAlignment="1">
      <alignment horizontal="left"/>
      <protection/>
    </xf>
    <xf numFmtId="0" fontId="0" fillId="0" borderId="43" xfId="51" applyFill="1" applyBorder="1" applyAlignment="1">
      <alignment horizontal="center"/>
      <protection/>
    </xf>
    <xf numFmtId="0" fontId="27" fillId="0" borderId="43" xfId="51" applyFont="1" applyBorder="1" applyAlignment="1">
      <alignment horizontal="center"/>
      <protection/>
    </xf>
    <xf numFmtId="0" fontId="27" fillId="0" borderId="44" xfId="51" applyFont="1" applyBorder="1" applyAlignment="1">
      <alignment horizontal="center"/>
      <protection/>
    </xf>
    <xf numFmtId="0" fontId="0" fillId="0" borderId="44" xfId="51" applyBorder="1" applyAlignment="1">
      <alignment horizontal="center"/>
      <protection/>
    </xf>
    <xf numFmtId="0" fontId="0" fillId="0" borderId="53" xfId="51" applyBorder="1" applyAlignment="1">
      <alignment horizontal="center"/>
      <protection/>
    </xf>
    <xf numFmtId="0" fontId="27" fillId="12" borderId="10" xfId="51" applyFont="1" applyFill="1" applyBorder="1">
      <alignment/>
      <protection/>
    </xf>
    <xf numFmtId="0" fontId="34" fillId="0" borderId="10" xfId="51" applyFont="1" applyFill="1" applyBorder="1" applyAlignment="1">
      <alignment horizontal="left"/>
      <protection/>
    </xf>
    <xf numFmtId="0" fontId="0" fillId="0" borderId="10" xfId="51" applyFill="1" applyBorder="1" applyAlignment="1">
      <alignment horizontal="center"/>
      <protection/>
    </xf>
    <xf numFmtId="0" fontId="27" fillId="12" borderId="16" xfId="51" applyFont="1" applyFill="1" applyBorder="1">
      <alignment/>
      <protection/>
    </xf>
    <xf numFmtId="0" fontId="34" fillId="0" borderId="16" xfId="51" applyFont="1" applyFill="1" applyBorder="1" applyAlignment="1">
      <alignment horizontal="left"/>
      <protection/>
    </xf>
    <xf numFmtId="0" fontId="0" fillId="0" borderId="16" xfId="51" applyFill="1" applyBorder="1" applyAlignment="1">
      <alignment horizontal="center"/>
      <protection/>
    </xf>
    <xf numFmtId="0" fontId="27" fillId="12" borderId="14" xfId="51" applyFont="1" applyFill="1" applyBorder="1">
      <alignment/>
      <protection/>
    </xf>
    <xf numFmtId="0" fontId="34" fillId="0" borderId="14" xfId="51" applyFont="1" applyFill="1" applyBorder="1" applyAlignment="1">
      <alignment horizontal="left"/>
      <protection/>
    </xf>
    <xf numFmtId="0" fontId="70" fillId="0" borderId="18" xfId="51" applyFont="1" applyFill="1" applyBorder="1" applyAlignment="1">
      <alignment horizontal="center"/>
      <protection/>
    </xf>
    <xf numFmtId="0" fontId="0" fillId="0" borderId="14" xfId="51" applyFill="1" applyBorder="1" applyAlignment="1">
      <alignment horizontal="center"/>
      <protection/>
    </xf>
    <xf numFmtId="0" fontId="27" fillId="0" borderId="14" xfId="51" applyFont="1" applyBorder="1">
      <alignment/>
      <protection/>
    </xf>
    <xf numFmtId="0" fontId="27" fillId="0" borderId="10" xfId="51" applyFont="1" applyBorder="1">
      <alignment/>
      <protection/>
    </xf>
    <xf numFmtId="0" fontId="27" fillId="0" borderId="16" xfId="51" applyFont="1" applyBorder="1">
      <alignment/>
      <protection/>
    </xf>
    <xf numFmtId="0" fontId="27" fillId="39" borderId="16" xfId="51" applyFont="1" applyFill="1" applyBorder="1">
      <alignment/>
      <protection/>
    </xf>
    <xf numFmtId="0" fontId="27" fillId="39" borderId="14" xfId="51" applyFont="1" applyFill="1" applyBorder="1">
      <alignment/>
      <protection/>
    </xf>
    <xf numFmtId="0" fontId="27" fillId="39" borderId="10" xfId="51" applyFont="1" applyFill="1" applyBorder="1">
      <alignment/>
      <protection/>
    </xf>
    <xf numFmtId="0" fontId="1" fillId="39" borderId="10" xfId="51" applyFont="1" applyFill="1" applyBorder="1" applyAlignment="1">
      <alignment horizontal="center"/>
      <protection/>
    </xf>
    <xf numFmtId="49" fontId="27" fillId="12" borderId="10" xfId="51" applyNumberFormat="1" applyFont="1" applyFill="1" applyBorder="1" applyAlignment="1">
      <alignment horizontal="right"/>
      <protection/>
    </xf>
    <xf numFmtId="49" fontId="27" fillId="12" borderId="16" xfId="51" applyNumberFormat="1" applyFont="1" applyFill="1" applyBorder="1" applyAlignment="1">
      <alignment horizontal="right"/>
      <protection/>
    </xf>
    <xf numFmtId="49" fontId="27" fillId="12" borderId="14" xfId="51" applyNumberFormat="1" applyFont="1" applyFill="1" applyBorder="1" applyAlignment="1">
      <alignment horizontal="right"/>
      <protection/>
    </xf>
    <xf numFmtId="0" fontId="26" fillId="50" borderId="54" xfId="51" applyFont="1" applyFill="1" applyBorder="1" applyAlignment="1">
      <alignment horizontal="center"/>
      <protection/>
    </xf>
    <xf numFmtId="0" fontId="26" fillId="50" borderId="27" xfId="51" applyFont="1" applyFill="1" applyBorder="1" applyAlignment="1">
      <alignment horizontal="center"/>
      <protection/>
    </xf>
    <xf numFmtId="0" fontId="26" fillId="50" borderId="55" xfId="51" applyFont="1" applyFill="1" applyBorder="1" applyAlignment="1">
      <alignment horizontal="center"/>
      <protection/>
    </xf>
    <xf numFmtId="0" fontId="52" fillId="47" borderId="11" xfId="51" applyFont="1" applyFill="1" applyBorder="1" applyAlignment="1">
      <alignment horizontal="center"/>
      <protection/>
    </xf>
    <xf numFmtId="0" fontId="52" fillId="47" borderId="12" xfId="51" applyFont="1" applyFill="1" applyBorder="1" applyAlignment="1">
      <alignment horizontal="center"/>
      <protection/>
    </xf>
    <xf numFmtId="0" fontId="52" fillId="47" borderId="13" xfId="51" applyFont="1" applyFill="1" applyBorder="1" applyAlignment="1">
      <alignment horizontal="center"/>
      <protection/>
    </xf>
    <xf numFmtId="49" fontId="29" fillId="0" borderId="0" xfId="51" applyNumberFormat="1" applyFont="1" applyAlignment="1">
      <alignment horizontal="left"/>
      <protection/>
    </xf>
    <xf numFmtId="0" fontId="27" fillId="33" borderId="26" xfId="51" applyFont="1" applyFill="1" applyBorder="1" applyAlignment="1">
      <alignment horizontal="left"/>
      <protection/>
    </xf>
    <xf numFmtId="0" fontId="80" fillId="54" borderId="11" xfId="51" applyFont="1" applyFill="1" applyBorder="1" applyAlignment="1">
      <alignment horizontal="center"/>
      <protection/>
    </xf>
    <xf numFmtId="0" fontId="80" fillId="54" borderId="12" xfId="51" applyFont="1" applyFill="1" applyBorder="1" applyAlignment="1">
      <alignment horizontal="center"/>
      <protection/>
    </xf>
    <xf numFmtId="0" fontId="80" fillId="54" borderId="13" xfId="51" applyFont="1" applyFill="1" applyBorder="1" applyAlignment="1">
      <alignment horizontal="center"/>
      <protection/>
    </xf>
    <xf numFmtId="0" fontId="30" fillId="39" borderId="11" xfId="51" applyFont="1" applyFill="1" applyBorder="1" applyAlignment="1">
      <alignment horizontal="center"/>
      <protection/>
    </xf>
    <xf numFmtId="0" fontId="30" fillId="39" borderId="12" xfId="51" applyFont="1" applyFill="1" applyBorder="1" applyAlignment="1">
      <alignment horizontal="center"/>
      <protection/>
    </xf>
    <xf numFmtId="0" fontId="30" fillId="39" borderId="13" xfId="51" applyFont="1" applyFill="1" applyBorder="1" applyAlignment="1">
      <alignment horizontal="center"/>
      <protection/>
    </xf>
    <xf numFmtId="0" fontId="81" fillId="54" borderId="11" xfId="51" applyFont="1" applyFill="1" applyBorder="1" applyAlignment="1">
      <alignment horizontal="center"/>
      <protection/>
    </xf>
    <xf numFmtId="0" fontId="81" fillId="54" borderId="12" xfId="51" applyFont="1" applyFill="1" applyBorder="1" applyAlignment="1">
      <alignment horizontal="center"/>
      <protection/>
    </xf>
    <xf numFmtId="0" fontId="81" fillId="54" borderId="13" xfId="51" applyFont="1" applyFill="1" applyBorder="1" applyAlignment="1">
      <alignment horizontal="center"/>
      <protection/>
    </xf>
    <xf numFmtId="0" fontId="29" fillId="6" borderId="11" xfId="51" applyFont="1" applyFill="1" applyBorder="1" applyAlignment="1">
      <alignment horizontal="center"/>
      <protection/>
    </xf>
    <xf numFmtId="0" fontId="29" fillId="6" borderId="12" xfId="51" applyFont="1" applyFill="1" applyBorder="1" applyAlignment="1">
      <alignment horizontal="center"/>
      <protection/>
    </xf>
    <xf numFmtId="0" fontId="29" fillId="6" borderId="13" xfId="51" applyFont="1" applyFill="1" applyBorder="1" applyAlignment="1">
      <alignment horizontal="center"/>
      <protection/>
    </xf>
    <xf numFmtId="0" fontId="30" fillId="33" borderId="11" xfId="51" applyFont="1" applyFill="1" applyBorder="1" applyAlignment="1">
      <alignment horizontal="center"/>
      <protection/>
    </xf>
    <xf numFmtId="0" fontId="30" fillId="33" borderId="12" xfId="51" applyFont="1" applyFill="1" applyBorder="1" applyAlignment="1">
      <alignment horizontal="center"/>
      <protection/>
    </xf>
    <xf numFmtId="0" fontId="30" fillId="33" borderId="13" xfId="51" applyFont="1" applyFill="1" applyBorder="1" applyAlignment="1">
      <alignment horizontal="center"/>
      <protection/>
    </xf>
    <xf numFmtId="0" fontId="82" fillId="54" borderId="11" xfId="51" applyFont="1" applyFill="1" applyBorder="1" applyAlignment="1">
      <alignment horizontal="center"/>
      <protection/>
    </xf>
    <xf numFmtId="0" fontId="82" fillId="54" borderId="12" xfId="51" applyFont="1" applyFill="1" applyBorder="1" applyAlignment="1">
      <alignment horizontal="center"/>
      <protection/>
    </xf>
    <xf numFmtId="0" fontId="82" fillId="54" borderId="13" xfId="51" applyFont="1" applyFill="1" applyBorder="1" applyAlignment="1">
      <alignment horizontal="center"/>
      <protection/>
    </xf>
    <xf numFmtId="0" fontId="27" fillId="33" borderId="11" xfId="51" applyFont="1" applyFill="1" applyBorder="1" applyAlignment="1">
      <alignment horizontal="center"/>
      <protection/>
    </xf>
    <xf numFmtId="0" fontId="27" fillId="33" borderId="12" xfId="51" applyFont="1" applyFill="1" applyBorder="1" applyAlignment="1">
      <alignment horizontal="center"/>
      <protection/>
    </xf>
    <xf numFmtId="0" fontId="27" fillId="33" borderId="13" xfId="51" applyFont="1" applyFill="1" applyBorder="1" applyAlignment="1">
      <alignment horizontal="center"/>
      <protection/>
    </xf>
    <xf numFmtId="0" fontId="80" fillId="55" borderId="11" xfId="51" applyFont="1" applyFill="1" applyBorder="1" applyAlignment="1">
      <alignment horizontal="center"/>
      <protection/>
    </xf>
    <xf numFmtId="0" fontId="80" fillId="55" borderId="12" xfId="51" applyFont="1" applyFill="1" applyBorder="1" applyAlignment="1">
      <alignment horizontal="center"/>
      <protection/>
    </xf>
    <xf numFmtId="0" fontId="80" fillId="55" borderId="13" xfId="51" applyFont="1" applyFill="1" applyBorder="1" applyAlignment="1">
      <alignment horizontal="center"/>
      <protection/>
    </xf>
    <xf numFmtId="0" fontId="81" fillId="55" borderId="11" xfId="51" applyFont="1" applyFill="1" applyBorder="1" applyAlignment="1">
      <alignment horizontal="center"/>
      <protection/>
    </xf>
    <xf numFmtId="0" fontId="81" fillId="55" borderId="12" xfId="51" applyFont="1" applyFill="1" applyBorder="1" applyAlignment="1">
      <alignment horizontal="center"/>
      <protection/>
    </xf>
    <xf numFmtId="0" fontId="81" fillId="55" borderId="13" xfId="51" applyFont="1" applyFill="1" applyBorder="1" applyAlignment="1">
      <alignment horizontal="center"/>
      <protection/>
    </xf>
    <xf numFmtId="0" fontId="29" fillId="33" borderId="11" xfId="51" applyFont="1" applyFill="1" applyBorder="1" applyAlignment="1">
      <alignment horizontal="center"/>
      <protection/>
    </xf>
    <xf numFmtId="0" fontId="29" fillId="33" borderId="12" xfId="51" applyFont="1" applyFill="1" applyBorder="1" applyAlignment="1">
      <alignment horizontal="center"/>
      <protection/>
    </xf>
    <xf numFmtId="0" fontId="29" fillId="33" borderId="13" xfId="51" applyFont="1" applyFill="1" applyBorder="1" applyAlignment="1">
      <alignment horizontal="center"/>
      <protection/>
    </xf>
    <xf numFmtId="0" fontId="31" fillId="33" borderId="11" xfId="51" applyFont="1" applyFill="1" applyBorder="1" applyAlignment="1">
      <alignment horizontal="center"/>
      <protection/>
    </xf>
    <xf numFmtId="0" fontId="31" fillId="33" borderId="12" xfId="51" applyFont="1" applyFill="1" applyBorder="1" applyAlignment="1">
      <alignment horizontal="center"/>
      <protection/>
    </xf>
    <xf numFmtId="0" fontId="31" fillId="33" borderId="13" xfId="51" applyFont="1" applyFill="1" applyBorder="1" applyAlignment="1">
      <alignment horizontal="center"/>
      <protection/>
    </xf>
    <xf numFmtId="0" fontId="1" fillId="33" borderId="10" xfId="51" applyFont="1" applyFill="1" applyBorder="1">
      <alignment/>
      <protection/>
    </xf>
    <xf numFmtId="0" fontId="28" fillId="33" borderId="10" xfId="51" applyFont="1" applyFill="1" applyBorder="1" applyAlignment="1">
      <alignment horizontal="left"/>
      <protection/>
    </xf>
    <xf numFmtId="0" fontId="28" fillId="33" borderId="1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95250</xdr:rowOff>
    </xdr:from>
    <xdr:to>
      <xdr:col>12</xdr:col>
      <xdr:colOff>0</xdr:colOff>
      <xdr:row>9</xdr:row>
      <xdr:rowOff>104775</xdr:rowOff>
    </xdr:to>
    <xdr:sp>
      <xdr:nvSpPr>
        <xdr:cNvPr id="4" name="Freeform 5"/>
        <xdr:cNvSpPr>
          <a:spLocks/>
        </xdr:cNvSpPr>
      </xdr:nvSpPr>
      <xdr:spPr>
        <a:xfrm>
          <a:off x="13373100" y="21145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0</xdr:colOff>
      <xdr:row>8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3373100" y="19050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95250</xdr:rowOff>
    </xdr:from>
    <xdr:to>
      <xdr:col>12</xdr:col>
      <xdr:colOff>0</xdr:colOff>
      <xdr:row>9</xdr:row>
      <xdr:rowOff>104775</xdr:rowOff>
    </xdr:to>
    <xdr:sp>
      <xdr:nvSpPr>
        <xdr:cNvPr id="9" name="Freeform 11"/>
        <xdr:cNvSpPr>
          <a:spLocks/>
        </xdr:cNvSpPr>
      </xdr:nvSpPr>
      <xdr:spPr>
        <a:xfrm>
          <a:off x="13373100" y="21145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0</xdr:colOff>
      <xdr:row>8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3373100" y="19050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11334750" y="16383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1334750" y="15621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11334750" y="16383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1334750" y="15621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11334750" y="16383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11334750" y="15621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11334750" y="16383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11334750" y="15621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868275" y="14573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95250</xdr:rowOff>
    </xdr:from>
    <xdr:to>
      <xdr:col>12</xdr:col>
      <xdr:colOff>0</xdr:colOff>
      <xdr:row>9</xdr:row>
      <xdr:rowOff>104775</xdr:rowOff>
    </xdr:to>
    <xdr:sp>
      <xdr:nvSpPr>
        <xdr:cNvPr id="5" name="Freeform 5"/>
        <xdr:cNvSpPr>
          <a:spLocks/>
        </xdr:cNvSpPr>
      </xdr:nvSpPr>
      <xdr:spPr>
        <a:xfrm>
          <a:off x="12868275" y="2124075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0</xdr:colOff>
      <xdr:row>8</xdr:row>
      <xdr:rowOff>95250</xdr:rowOff>
    </xdr:to>
    <xdr:sp>
      <xdr:nvSpPr>
        <xdr:cNvPr id="6" name="Freeform 6"/>
        <xdr:cNvSpPr>
          <a:spLocks/>
        </xdr:cNvSpPr>
      </xdr:nvSpPr>
      <xdr:spPr>
        <a:xfrm>
          <a:off x="12868275" y="19240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47625</xdr:rowOff>
    </xdr:to>
    <xdr:sp>
      <xdr:nvSpPr>
        <xdr:cNvPr id="7" name="Line 7"/>
        <xdr:cNvSpPr>
          <a:spLocks/>
        </xdr:cNvSpPr>
      </xdr:nvSpPr>
      <xdr:spPr>
        <a:xfrm>
          <a:off x="12868275" y="14573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95250</xdr:rowOff>
    </xdr:from>
    <xdr:to>
      <xdr:col>12</xdr:col>
      <xdr:colOff>0</xdr:colOff>
      <xdr:row>9</xdr:row>
      <xdr:rowOff>104775</xdr:rowOff>
    </xdr:to>
    <xdr:sp>
      <xdr:nvSpPr>
        <xdr:cNvPr id="11" name="Freeform 11"/>
        <xdr:cNvSpPr>
          <a:spLocks/>
        </xdr:cNvSpPr>
      </xdr:nvSpPr>
      <xdr:spPr>
        <a:xfrm>
          <a:off x="12868275" y="2124075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0</xdr:colOff>
      <xdr:row>8</xdr:row>
      <xdr:rowOff>95250</xdr:rowOff>
    </xdr:to>
    <xdr:sp>
      <xdr:nvSpPr>
        <xdr:cNvPr id="12" name="Freeform 12"/>
        <xdr:cNvSpPr>
          <a:spLocks/>
        </xdr:cNvSpPr>
      </xdr:nvSpPr>
      <xdr:spPr>
        <a:xfrm>
          <a:off x="12868275" y="19240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-16%20GI%20-%20NEWMAN%20-%20Benavi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os Inscriptos"/>
      <sheetName val="Zonas M-16 GI Newman"/>
      <sheetName val="Fixture M-18 GI San Andres"/>
      <sheetName val="Fixt Gener M-16 GI Newman"/>
      <sheetName val="Tablas Equipos "/>
      <sheetName val="Tablas Equipos 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6" zoomScaleNormal="86" zoomScalePageLayoutView="0" workbookViewId="0" topLeftCell="A1">
      <selection activeCell="A1" sqref="A1:J1"/>
    </sheetView>
  </sheetViews>
  <sheetFormatPr defaultColWidth="11.421875" defaultRowHeight="12.75"/>
  <cols>
    <col min="1" max="1" width="20.421875" style="0" bestFit="1" customWidth="1"/>
    <col min="2" max="2" width="17.57421875" style="0" bestFit="1" customWidth="1"/>
    <col min="3" max="3" width="18.28125" style="0" bestFit="1" customWidth="1"/>
    <col min="4" max="4" width="18.57421875" style="0" bestFit="1" customWidth="1"/>
    <col min="5" max="5" width="18.28125" style="0" bestFit="1" customWidth="1"/>
    <col min="6" max="6" width="19.140625" style="0" bestFit="1" customWidth="1"/>
    <col min="7" max="7" width="17.421875" style="0" customWidth="1"/>
    <col min="8" max="8" width="19.421875" style="0" bestFit="1" customWidth="1"/>
    <col min="9" max="9" width="19.8515625" style="0" bestFit="1" customWidth="1"/>
    <col min="10" max="10" width="16.140625" style="0" customWidth="1"/>
    <col min="11" max="11" width="16.57421875" style="0" bestFit="1" customWidth="1"/>
    <col min="12" max="12" width="13.28125" style="0" bestFit="1" customWidth="1"/>
    <col min="13" max="13" width="14.7109375" style="0" bestFit="1" customWidth="1"/>
    <col min="14" max="14" width="14.57421875" style="0" customWidth="1"/>
    <col min="15" max="15" width="13.7109375" style="0" customWidth="1"/>
    <col min="16" max="16" width="15.421875" style="0" bestFit="1" customWidth="1"/>
    <col min="17" max="17" width="13.57421875" style="0" bestFit="1" customWidth="1"/>
    <col min="18" max="18" width="13.57421875" style="0" customWidth="1"/>
    <col min="19" max="19" width="15.140625" style="0" customWidth="1"/>
    <col min="20" max="22" width="4.28125" style="0" customWidth="1"/>
  </cols>
  <sheetData>
    <row r="1" spans="1:10" ht="30.75" thickBot="1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27" thickBot="1">
      <c r="A2" s="24" t="s">
        <v>51</v>
      </c>
      <c r="B2" s="25"/>
      <c r="C2" s="25"/>
      <c r="D2" s="25"/>
      <c r="E2" s="25"/>
      <c r="F2" s="25"/>
      <c r="G2" s="25"/>
      <c r="H2" s="25"/>
      <c r="I2" s="25"/>
      <c r="J2" s="26"/>
    </row>
    <row r="3" ht="13.5" thickBot="1"/>
    <row r="4" spans="1:10" ht="16.5" thickBot="1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7"/>
    </row>
    <row r="6" spans="1:10" ht="15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</row>
    <row r="7" spans="1:10" ht="15.75">
      <c r="A7" s="18" t="s">
        <v>52</v>
      </c>
      <c r="B7" s="18" t="s">
        <v>53</v>
      </c>
      <c r="C7" s="18" t="s">
        <v>54</v>
      </c>
      <c r="D7" s="18" t="s">
        <v>55</v>
      </c>
      <c r="E7" s="18" t="s">
        <v>56</v>
      </c>
      <c r="F7" s="18" t="s">
        <v>57</v>
      </c>
      <c r="G7" s="18" t="s">
        <v>58</v>
      </c>
      <c r="H7" s="18" t="s">
        <v>59</v>
      </c>
      <c r="I7" s="474" t="s">
        <v>60</v>
      </c>
      <c r="J7" s="18" t="s">
        <v>61</v>
      </c>
    </row>
    <row r="8" spans="1:10" ht="15">
      <c r="A8" s="19" t="s">
        <v>81</v>
      </c>
      <c r="B8" s="19" t="s">
        <v>82</v>
      </c>
      <c r="C8" s="19" t="s">
        <v>83</v>
      </c>
      <c r="D8" s="19" t="s">
        <v>84</v>
      </c>
      <c r="E8" s="19" t="s">
        <v>85</v>
      </c>
      <c r="F8" s="19" t="s">
        <v>86</v>
      </c>
      <c r="G8" s="19" t="s">
        <v>87</v>
      </c>
      <c r="H8" s="19" t="s">
        <v>88</v>
      </c>
      <c r="I8" s="19" t="s">
        <v>89</v>
      </c>
      <c r="J8" s="19" t="s">
        <v>71</v>
      </c>
    </row>
    <row r="9" spans="1:10" ht="15">
      <c r="A9" s="20" t="s">
        <v>108</v>
      </c>
      <c r="B9" s="20" t="s">
        <v>107</v>
      </c>
      <c r="C9" s="20" t="s">
        <v>106</v>
      </c>
      <c r="D9" s="20" t="s">
        <v>105</v>
      </c>
      <c r="E9" s="20" t="s">
        <v>104</v>
      </c>
      <c r="F9" s="19" t="s">
        <v>103</v>
      </c>
      <c r="G9" s="19" t="s">
        <v>102</v>
      </c>
      <c r="H9" s="19" t="s">
        <v>101</v>
      </c>
      <c r="I9" s="19" t="s">
        <v>100</v>
      </c>
      <c r="J9" s="19" t="s">
        <v>99</v>
      </c>
    </row>
    <row r="12" spans="1:9" ht="15.75">
      <c r="A12" s="28">
        <v>11</v>
      </c>
      <c r="B12" s="28">
        <v>12</v>
      </c>
      <c r="C12" s="28">
        <v>13</v>
      </c>
      <c r="D12" s="28">
        <v>14</v>
      </c>
      <c r="E12" s="28">
        <v>15</v>
      </c>
      <c r="F12" s="28">
        <v>16</v>
      </c>
      <c r="G12" s="28">
        <v>17</v>
      </c>
      <c r="H12" s="28">
        <v>18</v>
      </c>
      <c r="I12" s="28">
        <v>19</v>
      </c>
    </row>
    <row r="13" spans="1:9" ht="15.75">
      <c r="A13" s="18" t="s">
        <v>62</v>
      </c>
      <c r="B13" s="18" t="s">
        <v>63</v>
      </c>
      <c r="C13" s="18" t="s">
        <v>64</v>
      </c>
      <c r="D13" s="18" t="s">
        <v>65</v>
      </c>
      <c r="E13" s="18" t="s">
        <v>66</v>
      </c>
      <c r="F13" s="18" t="s">
        <v>67</v>
      </c>
      <c r="G13" s="18" t="s">
        <v>68</v>
      </c>
      <c r="H13" s="18" t="s">
        <v>69</v>
      </c>
      <c r="I13" s="18" t="s">
        <v>70</v>
      </c>
    </row>
    <row r="14" spans="1:9" ht="15">
      <c r="A14" s="19" t="s">
        <v>72</v>
      </c>
      <c r="B14" s="19" t="s">
        <v>73</v>
      </c>
      <c r="C14" s="19" t="s">
        <v>74</v>
      </c>
      <c r="D14" s="19" t="s">
        <v>75</v>
      </c>
      <c r="E14" s="19" t="s">
        <v>76</v>
      </c>
      <c r="F14" s="19" t="s">
        <v>77</v>
      </c>
      <c r="G14" s="19" t="s">
        <v>78</v>
      </c>
      <c r="H14" s="19" t="s">
        <v>79</v>
      </c>
      <c r="I14" s="19" t="s">
        <v>80</v>
      </c>
    </row>
    <row r="15" spans="1:9" ht="15">
      <c r="A15" s="19" t="s">
        <v>98</v>
      </c>
      <c r="B15" s="19" t="s">
        <v>97</v>
      </c>
      <c r="C15" s="19" t="s">
        <v>96</v>
      </c>
      <c r="D15" s="19" t="s">
        <v>95</v>
      </c>
      <c r="E15" s="19" t="s">
        <v>94</v>
      </c>
      <c r="F15" s="19" t="s">
        <v>93</v>
      </c>
      <c r="G15" s="19" t="s">
        <v>92</v>
      </c>
      <c r="H15" s="19" t="s">
        <v>91</v>
      </c>
      <c r="I15" s="19" t="s">
        <v>90</v>
      </c>
    </row>
    <row r="16" spans="8:13" ht="12.75">
      <c r="H16" s="13"/>
      <c r="I16" s="13"/>
      <c r="J16" s="13"/>
      <c r="L16" s="13"/>
      <c r="M16" s="13"/>
    </row>
    <row r="17" ht="23.25">
      <c r="A17" s="29" t="s">
        <v>109</v>
      </c>
    </row>
    <row r="18" ht="13.5" thickBot="1"/>
    <row r="19" spans="1:10" ht="16.5" thickBot="1">
      <c r="A19" s="15" t="s">
        <v>1</v>
      </c>
      <c r="B19" s="16"/>
      <c r="C19" s="16"/>
      <c r="D19" s="16"/>
      <c r="E19" s="16"/>
      <c r="F19" s="16"/>
      <c r="G19" s="16"/>
      <c r="H19" s="16"/>
      <c r="I19" s="16"/>
      <c r="J19" s="17"/>
    </row>
    <row r="21" spans="2:9" ht="20.25">
      <c r="B21" s="30">
        <v>1</v>
      </c>
      <c r="C21" s="30">
        <v>2</v>
      </c>
      <c r="D21" s="30">
        <v>3</v>
      </c>
      <c r="E21" s="30">
        <v>4</v>
      </c>
      <c r="F21" s="30">
        <v>5</v>
      </c>
      <c r="G21" s="30">
        <v>6</v>
      </c>
      <c r="H21" s="30">
        <v>7</v>
      </c>
      <c r="I21" s="30">
        <v>8</v>
      </c>
    </row>
    <row r="22" spans="2:9" ht="18">
      <c r="B22" s="22">
        <v>1</v>
      </c>
      <c r="C22" s="22">
        <v>2</v>
      </c>
      <c r="D22" s="22">
        <v>3</v>
      </c>
      <c r="E22" s="22">
        <v>4</v>
      </c>
      <c r="F22" s="22">
        <v>5</v>
      </c>
      <c r="G22" s="22">
        <v>6</v>
      </c>
      <c r="H22" s="22">
        <v>7</v>
      </c>
      <c r="I22" s="22">
        <v>8</v>
      </c>
    </row>
    <row r="23" spans="2:9" ht="18">
      <c r="B23" s="22">
        <v>13</v>
      </c>
      <c r="C23" s="22">
        <v>14</v>
      </c>
      <c r="D23" s="22">
        <v>15</v>
      </c>
      <c r="E23" s="22">
        <v>16</v>
      </c>
      <c r="F23" s="22">
        <v>9</v>
      </c>
      <c r="G23" s="22">
        <v>10</v>
      </c>
      <c r="H23" s="22">
        <v>11</v>
      </c>
      <c r="I23" s="22">
        <v>12</v>
      </c>
    </row>
    <row r="24" spans="2:9" ht="18">
      <c r="B24" s="23" t="s">
        <v>47</v>
      </c>
      <c r="C24" s="23" t="s">
        <v>45</v>
      </c>
      <c r="D24" s="23" t="s">
        <v>43</v>
      </c>
      <c r="E24" s="22">
        <v>18</v>
      </c>
      <c r="F24" s="23" t="s">
        <v>46</v>
      </c>
      <c r="G24" s="23" t="s">
        <v>44</v>
      </c>
      <c r="H24" s="22">
        <v>19</v>
      </c>
      <c r="I24" s="22">
        <v>17</v>
      </c>
    </row>
  </sheetData>
  <sheetProtection/>
  <mergeCells count="4">
    <mergeCell ref="A1:J1"/>
    <mergeCell ref="A2:J2"/>
    <mergeCell ref="A4:J4"/>
    <mergeCell ref="A19:J19"/>
  </mergeCells>
  <printOptions/>
  <pageMargins left="0.35433070866141736" right="0.35433070866141736" top="0.5905511811023623" bottom="0.984251968503937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6"/>
  <sheetViews>
    <sheetView zoomScalePageLayoutView="0" workbookViewId="0" topLeftCell="A1">
      <selection activeCell="K101" sqref="K101"/>
    </sheetView>
  </sheetViews>
  <sheetFormatPr defaultColWidth="11.421875" defaultRowHeight="12.75"/>
  <cols>
    <col min="1" max="1" width="4.28125" style="0" customWidth="1"/>
    <col min="2" max="2" width="5.28125" style="0" customWidth="1"/>
    <col min="3" max="3" width="5.00390625" style="0" customWidth="1"/>
    <col min="4" max="4" width="22.7109375" style="0" customWidth="1"/>
    <col min="5" max="5" width="10.28125" style="0" customWidth="1"/>
    <col min="6" max="6" width="3.421875" style="0" customWidth="1"/>
    <col min="7" max="7" width="23.57421875" style="0" customWidth="1"/>
    <col min="8" max="8" width="11.7109375" style="0" customWidth="1"/>
    <col min="9" max="9" width="10.7109375" style="0" customWidth="1"/>
    <col min="10" max="10" width="9.7109375" style="0" customWidth="1"/>
    <col min="11" max="11" width="25.7109375" style="0" customWidth="1"/>
  </cols>
  <sheetData>
    <row r="1" spans="1:11" ht="30.75" thickBot="1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27" thickBot="1">
      <c r="A2" s="24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ht="13.5" thickBot="1"/>
    <row r="4" ht="12.75" hidden="1"/>
    <row r="5" ht="12.75" hidden="1">
      <c r="A5" s="1" t="s">
        <v>0</v>
      </c>
    </row>
    <row r="6" spans="1:11" ht="12.75" hidden="1">
      <c r="A6" s="7">
        <v>1</v>
      </c>
      <c r="B6" s="7">
        <v>2</v>
      </c>
      <c r="C6" s="7">
        <v>3</v>
      </c>
      <c r="D6" s="7">
        <v>4</v>
      </c>
      <c r="E6" s="7"/>
      <c r="F6" s="10">
        <v>5</v>
      </c>
      <c r="G6" s="10">
        <v>6</v>
      </c>
      <c r="H6" s="10">
        <v>7</v>
      </c>
      <c r="I6" s="10">
        <v>8</v>
      </c>
      <c r="J6" s="8">
        <v>9</v>
      </c>
      <c r="K6" s="8">
        <v>10</v>
      </c>
    </row>
    <row r="7" spans="1:11" ht="12.75" hidden="1">
      <c r="A7" s="5" t="s">
        <v>52</v>
      </c>
      <c r="B7" s="5" t="s">
        <v>53</v>
      </c>
      <c r="C7" s="5" t="s">
        <v>54</v>
      </c>
      <c r="D7" s="5" t="s">
        <v>55</v>
      </c>
      <c r="E7" s="48"/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</row>
    <row r="8" spans="1:11" ht="12.75" hidden="1">
      <c r="A8" s="6" t="s">
        <v>81</v>
      </c>
      <c r="B8" s="6" t="s">
        <v>82</v>
      </c>
      <c r="C8" s="6" t="s">
        <v>83</v>
      </c>
      <c r="D8" s="6" t="s">
        <v>84</v>
      </c>
      <c r="E8" s="48"/>
      <c r="F8" s="6" t="s">
        <v>85</v>
      </c>
      <c r="G8" s="6" t="s">
        <v>86</v>
      </c>
      <c r="H8" s="6" t="s">
        <v>87</v>
      </c>
      <c r="I8" s="6" t="s">
        <v>88</v>
      </c>
      <c r="J8" s="6" t="s">
        <v>89</v>
      </c>
      <c r="K8" s="6" t="s">
        <v>71</v>
      </c>
    </row>
    <row r="9" spans="1:11" ht="12.75" hidden="1">
      <c r="A9" s="5" t="s">
        <v>108</v>
      </c>
      <c r="B9" s="5" t="s">
        <v>107</v>
      </c>
      <c r="C9" s="5" t="s">
        <v>106</v>
      </c>
      <c r="D9" s="5" t="s">
        <v>105</v>
      </c>
      <c r="E9" s="48"/>
      <c r="F9" s="5" t="s">
        <v>104</v>
      </c>
      <c r="G9" s="6" t="s">
        <v>103</v>
      </c>
      <c r="H9" s="6" t="s">
        <v>102</v>
      </c>
      <c r="I9" s="6" t="s">
        <v>101</v>
      </c>
      <c r="J9" s="6" t="s">
        <v>100</v>
      </c>
      <c r="K9" s="6" t="s">
        <v>99</v>
      </c>
    </row>
    <row r="10" ht="12.75" hidden="1"/>
    <row r="11" ht="12.75" hidden="1"/>
    <row r="12" spans="1:10" ht="12.75" hidden="1">
      <c r="A12" s="8">
        <v>11</v>
      </c>
      <c r="B12" s="8">
        <v>12</v>
      </c>
      <c r="C12" s="9">
        <v>13</v>
      </c>
      <c r="D12" s="9">
        <v>14</v>
      </c>
      <c r="E12" s="9"/>
      <c r="F12" s="9">
        <v>15</v>
      </c>
      <c r="G12" s="9">
        <v>16</v>
      </c>
      <c r="H12" s="11">
        <v>17</v>
      </c>
      <c r="I12" s="11">
        <v>18</v>
      </c>
      <c r="J12" s="11">
        <v>19</v>
      </c>
    </row>
    <row r="13" spans="1:10" ht="12.75" hidden="1">
      <c r="A13" s="5" t="s">
        <v>62</v>
      </c>
      <c r="B13" s="5" t="s">
        <v>63</v>
      </c>
      <c r="C13" s="5" t="s">
        <v>64</v>
      </c>
      <c r="D13" s="5" t="s">
        <v>65</v>
      </c>
      <c r="E13" s="48"/>
      <c r="F13" s="5" t="s">
        <v>66</v>
      </c>
      <c r="G13" s="5" t="s">
        <v>67</v>
      </c>
      <c r="H13" s="5" t="s">
        <v>68</v>
      </c>
      <c r="I13" s="5" t="s">
        <v>69</v>
      </c>
      <c r="J13" s="5" t="s">
        <v>70</v>
      </c>
    </row>
    <row r="14" spans="1:10" ht="12.75" hidden="1">
      <c r="A14" s="6" t="s">
        <v>72</v>
      </c>
      <c r="B14" s="6" t="s">
        <v>73</v>
      </c>
      <c r="C14" s="6" t="s">
        <v>74</v>
      </c>
      <c r="D14" s="6" t="s">
        <v>75</v>
      </c>
      <c r="E14" s="48"/>
      <c r="F14" s="6" t="s">
        <v>76</v>
      </c>
      <c r="G14" s="6" t="s">
        <v>77</v>
      </c>
      <c r="H14" s="6" t="s">
        <v>78</v>
      </c>
      <c r="I14" s="6" t="s">
        <v>79</v>
      </c>
      <c r="J14" s="6" t="s">
        <v>80</v>
      </c>
    </row>
    <row r="15" spans="1:10" ht="12.75" hidden="1">
      <c r="A15" s="6" t="s">
        <v>98</v>
      </c>
      <c r="B15" s="6" t="s">
        <v>97</v>
      </c>
      <c r="C15" s="6" t="s">
        <v>96</v>
      </c>
      <c r="D15" s="6" t="s">
        <v>95</v>
      </c>
      <c r="E15" s="48"/>
      <c r="F15" s="6" t="s">
        <v>94</v>
      </c>
      <c r="G15" s="6" t="s">
        <v>93</v>
      </c>
      <c r="H15" s="6" t="s">
        <v>92</v>
      </c>
      <c r="I15" s="6" t="s">
        <v>91</v>
      </c>
      <c r="J15" s="6" t="s">
        <v>90</v>
      </c>
    </row>
    <row r="16" ht="12.75" hidden="1"/>
    <row r="17" ht="12.75" hidden="1"/>
    <row r="18" ht="12.75" hidden="1">
      <c r="A18" s="1" t="s">
        <v>1</v>
      </c>
    </row>
    <row r="19" spans="1:9" ht="12.75" hidden="1">
      <c r="A19" s="7">
        <v>1</v>
      </c>
      <c r="B19" s="7">
        <v>2</v>
      </c>
      <c r="C19" s="7">
        <v>3</v>
      </c>
      <c r="D19" s="7">
        <v>4</v>
      </c>
      <c r="E19" s="7"/>
      <c r="F19" s="7">
        <v>5</v>
      </c>
      <c r="G19" s="7">
        <v>6</v>
      </c>
      <c r="H19" s="7">
        <v>7</v>
      </c>
      <c r="I19" s="7">
        <v>8</v>
      </c>
    </row>
    <row r="20" spans="1:9" ht="12.75" hidden="1">
      <c r="A20" s="12">
        <v>1</v>
      </c>
      <c r="B20" s="12">
        <v>2</v>
      </c>
      <c r="C20" s="12">
        <v>3</v>
      </c>
      <c r="D20" s="12">
        <v>4</v>
      </c>
      <c r="E20" s="49"/>
      <c r="F20" s="12">
        <v>5</v>
      </c>
      <c r="G20" s="12">
        <v>6</v>
      </c>
      <c r="H20" s="12">
        <v>7</v>
      </c>
      <c r="I20" s="12">
        <v>8</v>
      </c>
    </row>
    <row r="21" spans="1:9" ht="12.75" hidden="1">
      <c r="A21" s="12">
        <v>13</v>
      </c>
      <c r="B21" s="12">
        <v>14</v>
      </c>
      <c r="C21" s="12">
        <v>15</v>
      </c>
      <c r="D21" s="12">
        <v>16</v>
      </c>
      <c r="E21" s="49"/>
      <c r="F21" s="12">
        <v>9</v>
      </c>
      <c r="G21" s="12">
        <v>10</v>
      </c>
      <c r="H21" s="12">
        <v>11</v>
      </c>
      <c r="I21" s="12">
        <v>12</v>
      </c>
    </row>
    <row r="22" spans="1:11" ht="12.75" hidden="1">
      <c r="A22" s="12" t="s">
        <v>47</v>
      </c>
      <c r="B22" s="12" t="s">
        <v>45</v>
      </c>
      <c r="C22" s="12" t="s">
        <v>43</v>
      </c>
      <c r="D22" s="12">
        <v>18</v>
      </c>
      <c r="E22" s="49"/>
      <c r="F22" s="12" t="s">
        <v>46</v>
      </c>
      <c r="G22" s="12" t="s">
        <v>44</v>
      </c>
      <c r="H22" s="12">
        <v>19</v>
      </c>
      <c r="I22" s="12">
        <v>17</v>
      </c>
      <c r="J22" s="13"/>
      <c r="K22" s="13"/>
    </row>
    <row r="23" ht="13.5" hidden="1" thickBot="1"/>
    <row r="24" spans="1:11" ht="18.75" thickBot="1">
      <c r="A24" s="42" t="s">
        <v>115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16.5" thickBot="1">
      <c r="A25" s="56" t="s">
        <v>6</v>
      </c>
      <c r="B25" s="56"/>
      <c r="C25" s="32" t="s">
        <v>10</v>
      </c>
      <c r="D25" s="79" t="s">
        <v>110</v>
      </c>
      <c r="E25" s="81" t="s">
        <v>111</v>
      </c>
      <c r="F25" s="80" t="s">
        <v>12</v>
      </c>
      <c r="G25" s="79" t="s">
        <v>110</v>
      </c>
      <c r="H25" s="82" t="s">
        <v>111</v>
      </c>
      <c r="I25" s="83" t="s">
        <v>112</v>
      </c>
      <c r="J25" s="83" t="s">
        <v>113</v>
      </c>
      <c r="K25" s="83" t="s">
        <v>114</v>
      </c>
    </row>
    <row r="26" spans="1:11" ht="21" thickBot="1">
      <c r="A26" s="90">
        <v>9</v>
      </c>
      <c r="B26" s="91" t="s">
        <v>13</v>
      </c>
      <c r="C26" s="14">
        <v>1</v>
      </c>
      <c r="D26" s="92" t="str">
        <f>+J7</f>
        <v>Los Tilos A</v>
      </c>
      <c r="E26" s="51"/>
      <c r="F26" s="35" t="s">
        <v>12</v>
      </c>
      <c r="G26" s="93" t="str">
        <f>+J8</f>
        <v>Centro Naval A</v>
      </c>
      <c r="H26" s="51"/>
      <c r="I26" s="105">
        <v>9</v>
      </c>
      <c r="J26" s="94">
        <v>1</v>
      </c>
      <c r="K26" s="53"/>
    </row>
    <row r="27" spans="1:11" ht="21" thickBot="1">
      <c r="A27" s="57">
        <v>9</v>
      </c>
      <c r="B27" s="58" t="s">
        <v>13</v>
      </c>
      <c r="C27" s="36">
        <v>2</v>
      </c>
      <c r="D27" s="52" t="str">
        <f>+F8</f>
        <v>Liceo Militar A</v>
      </c>
      <c r="E27" s="51"/>
      <c r="F27" s="33" t="s">
        <v>12</v>
      </c>
      <c r="G27" s="52" t="str">
        <f>+F9</f>
        <v>Ciudad Bs.As. A</v>
      </c>
      <c r="H27" s="51"/>
      <c r="I27" s="105">
        <v>5</v>
      </c>
      <c r="J27" s="94">
        <v>2</v>
      </c>
      <c r="K27" s="53"/>
    </row>
    <row r="28" spans="1:11" ht="21" thickBot="1">
      <c r="A28" s="57">
        <v>9</v>
      </c>
      <c r="B28" s="58" t="s">
        <v>13</v>
      </c>
      <c r="C28" s="36">
        <v>3</v>
      </c>
      <c r="D28" s="52" t="str">
        <f>+A8</f>
        <v>CASI C</v>
      </c>
      <c r="E28" s="51"/>
      <c r="F28" s="33" t="s">
        <v>12</v>
      </c>
      <c r="G28" s="52" t="str">
        <f>+A9</f>
        <v>G y Esgrima A</v>
      </c>
      <c r="H28" s="51"/>
      <c r="I28" s="105">
        <v>1</v>
      </c>
      <c r="J28" s="94">
        <v>3</v>
      </c>
      <c r="K28" s="53"/>
    </row>
    <row r="29" spans="1:11" ht="21" thickBot="1">
      <c r="A29" s="57">
        <v>9</v>
      </c>
      <c r="B29" s="58" t="s">
        <v>13</v>
      </c>
      <c r="C29" s="36">
        <v>4</v>
      </c>
      <c r="D29" s="52" t="str">
        <f>+C14</f>
        <v>M. Belgrano A</v>
      </c>
      <c r="E29" s="51"/>
      <c r="F29" s="33" t="s">
        <v>12</v>
      </c>
      <c r="G29" s="52" t="str">
        <f>+C15</f>
        <v>Vicente Lopez A</v>
      </c>
      <c r="H29" s="51"/>
      <c r="I29" s="105">
        <v>13</v>
      </c>
      <c r="J29" s="94">
        <v>4</v>
      </c>
      <c r="K29" s="53"/>
    </row>
    <row r="30" spans="1:11" ht="21" thickBot="1">
      <c r="A30" s="63">
        <v>9</v>
      </c>
      <c r="B30" s="64" t="s">
        <v>13</v>
      </c>
      <c r="C30" s="39">
        <v>5</v>
      </c>
      <c r="D30" s="84" t="str">
        <f>H14</f>
        <v>San Carlos A</v>
      </c>
      <c r="E30" s="51"/>
      <c r="F30" s="40" t="s">
        <v>12</v>
      </c>
      <c r="G30" s="84" t="str">
        <f>H15</f>
        <v>U de la Plata A</v>
      </c>
      <c r="H30" s="51"/>
      <c r="I30" s="106">
        <v>17</v>
      </c>
      <c r="J30" s="95">
        <v>5</v>
      </c>
      <c r="K30" s="65"/>
    </row>
    <row r="31" spans="1:11" ht="21" thickBot="1">
      <c r="A31" s="59">
        <v>9</v>
      </c>
      <c r="B31" s="60" t="s">
        <v>35</v>
      </c>
      <c r="C31" s="37">
        <v>6</v>
      </c>
      <c r="D31" s="85" t="str">
        <f>+B8</f>
        <v>Buenos Aires C</v>
      </c>
      <c r="E31" s="61"/>
      <c r="F31" s="41" t="s">
        <v>12</v>
      </c>
      <c r="G31" s="85" t="str">
        <f>+B9</f>
        <v>C. Quilmes A</v>
      </c>
      <c r="H31" s="61"/>
      <c r="I31" s="107">
        <v>2</v>
      </c>
      <c r="J31" s="94">
        <v>1</v>
      </c>
      <c r="K31" s="62"/>
    </row>
    <row r="32" spans="1:11" ht="21" thickBot="1">
      <c r="A32" s="59">
        <v>9</v>
      </c>
      <c r="B32" s="60" t="s">
        <v>35</v>
      </c>
      <c r="C32" s="36">
        <v>7</v>
      </c>
      <c r="D32" s="52" t="str">
        <f>+G8</f>
        <v>Belgrano C</v>
      </c>
      <c r="E32" s="51"/>
      <c r="F32" s="33" t="s">
        <v>12</v>
      </c>
      <c r="G32" s="52" t="str">
        <f>+G9</f>
        <v>Los Tilos C</v>
      </c>
      <c r="H32" s="51"/>
      <c r="I32" s="105">
        <v>6</v>
      </c>
      <c r="J32" s="94">
        <v>2</v>
      </c>
      <c r="K32" s="53"/>
    </row>
    <row r="33" spans="1:11" ht="21" thickBot="1">
      <c r="A33" s="59">
        <v>9</v>
      </c>
      <c r="B33" s="60" t="s">
        <v>35</v>
      </c>
      <c r="C33" s="36">
        <v>8</v>
      </c>
      <c r="D33" s="52" t="str">
        <f>+K8</f>
        <v>M. Moreno A</v>
      </c>
      <c r="E33" s="51"/>
      <c r="F33" s="33" t="s">
        <v>12</v>
      </c>
      <c r="G33" s="52" t="str">
        <f>+K9</f>
        <v>Lanus A</v>
      </c>
      <c r="H33" s="51"/>
      <c r="I33" s="105">
        <v>10</v>
      </c>
      <c r="J33" s="94">
        <v>3</v>
      </c>
      <c r="K33" s="53"/>
    </row>
    <row r="34" spans="1:11" ht="21" thickBot="1">
      <c r="A34" s="59">
        <v>9</v>
      </c>
      <c r="B34" s="60" t="s">
        <v>35</v>
      </c>
      <c r="C34" s="36">
        <v>9</v>
      </c>
      <c r="D34" s="52" t="str">
        <f>+D14</f>
        <v>Newman C</v>
      </c>
      <c r="E34" s="51"/>
      <c r="F34" s="33" t="s">
        <v>12</v>
      </c>
      <c r="G34" s="52" t="str">
        <f>+D15</f>
        <v>Italiano A</v>
      </c>
      <c r="H34" s="51"/>
      <c r="I34" s="105">
        <v>14</v>
      </c>
      <c r="J34" s="94">
        <v>4</v>
      </c>
      <c r="K34" s="53"/>
    </row>
    <row r="35" spans="1:11" ht="21" thickBot="1">
      <c r="A35" s="71">
        <v>9</v>
      </c>
      <c r="B35" s="72" t="s">
        <v>35</v>
      </c>
      <c r="C35" s="39">
        <v>10</v>
      </c>
      <c r="D35" s="84" t="str">
        <f>I14</f>
        <v>Lomas A</v>
      </c>
      <c r="E35" s="51"/>
      <c r="F35" s="40" t="s">
        <v>12</v>
      </c>
      <c r="G35" s="84" t="str">
        <f>I15</f>
        <v>El Retiro A</v>
      </c>
      <c r="H35" s="51"/>
      <c r="I35" s="106">
        <v>18</v>
      </c>
      <c r="J35" s="95">
        <v>5</v>
      </c>
      <c r="K35" s="65"/>
    </row>
    <row r="36" spans="1:11" ht="21" thickBot="1">
      <c r="A36" s="59">
        <v>9</v>
      </c>
      <c r="B36" s="60" t="s">
        <v>39</v>
      </c>
      <c r="C36" s="37">
        <v>11</v>
      </c>
      <c r="D36" s="85" t="str">
        <f>+C8</f>
        <v>Don Bosco A</v>
      </c>
      <c r="E36" s="61"/>
      <c r="F36" s="41" t="s">
        <v>12</v>
      </c>
      <c r="G36" s="85" t="str">
        <f>+C9</f>
        <v>San Martin C</v>
      </c>
      <c r="H36" s="61"/>
      <c r="I36" s="107">
        <v>3</v>
      </c>
      <c r="J36" s="94">
        <v>1</v>
      </c>
      <c r="K36" s="62"/>
    </row>
    <row r="37" spans="1:11" ht="21" thickBot="1">
      <c r="A37" s="57">
        <v>9</v>
      </c>
      <c r="B37" s="58" t="s">
        <v>39</v>
      </c>
      <c r="C37" s="36">
        <v>12</v>
      </c>
      <c r="D37" s="52" t="str">
        <f>+H8</f>
        <v>San Luis C</v>
      </c>
      <c r="E37" s="51"/>
      <c r="F37" s="33" t="s">
        <v>12</v>
      </c>
      <c r="G37" s="52" t="str">
        <f>+H9</f>
        <v>Pucara C</v>
      </c>
      <c r="H37" s="51"/>
      <c r="I37" s="105">
        <v>7</v>
      </c>
      <c r="J37" s="94">
        <v>2</v>
      </c>
      <c r="K37" s="53"/>
    </row>
    <row r="38" spans="1:11" ht="21" thickBot="1">
      <c r="A38" s="57">
        <v>9</v>
      </c>
      <c r="B38" s="58" t="s">
        <v>39</v>
      </c>
      <c r="C38" s="36">
        <v>13</v>
      </c>
      <c r="D38" s="52" t="str">
        <f>+A14</f>
        <v>A.D. Francesa A</v>
      </c>
      <c r="E38" s="51"/>
      <c r="F38" s="33" t="s">
        <v>12</v>
      </c>
      <c r="G38" s="52" t="str">
        <f>+A15</f>
        <v>CASA de Padua A</v>
      </c>
      <c r="H38" s="51"/>
      <c r="I38" s="105">
        <v>11</v>
      </c>
      <c r="J38" s="94">
        <v>3</v>
      </c>
      <c r="K38" s="53"/>
    </row>
    <row r="39" spans="1:11" ht="21" thickBot="1">
      <c r="A39" s="57">
        <v>9</v>
      </c>
      <c r="B39" s="58" t="s">
        <v>39</v>
      </c>
      <c r="C39" s="36">
        <v>14</v>
      </c>
      <c r="D39" s="52" t="str">
        <f>F14</f>
        <v>Liceo Naval A</v>
      </c>
      <c r="E39" s="51"/>
      <c r="F39" s="34" t="s">
        <v>12</v>
      </c>
      <c r="G39" s="52" t="str">
        <f>F15</f>
        <v>Varela Jr. A</v>
      </c>
      <c r="H39" s="51"/>
      <c r="I39" s="105">
        <v>15</v>
      </c>
      <c r="J39" s="94">
        <v>4</v>
      </c>
      <c r="K39" s="53"/>
    </row>
    <row r="40" spans="1:11" ht="21" thickBot="1">
      <c r="A40" s="63">
        <v>9</v>
      </c>
      <c r="B40" s="64" t="s">
        <v>39</v>
      </c>
      <c r="C40" s="39">
        <v>15</v>
      </c>
      <c r="D40" s="84" t="str">
        <f>J14</f>
        <v>San Martin A</v>
      </c>
      <c r="E40" s="51"/>
      <c r="F40" s="40" t="s">
        <v>12</v>
      </c>
      <c r="G40" s="84" t="str">
        <f>J15</f>
        <v>San Albano A</v>
      </c>
      <c r="H40" s="51"/>
      <c r="I40" s="106">
        <v>19</v>
      </c>
      <c r="J40" s="95">
        <v>5</v>
      </c>
      <c r="K40" s="65"/>
    </row>
    <row r="41" spans="1:11" ht="21" thickBot="1">
      <c r="A41" s="59">
        <v>10</v>
      </c>
      <c r="B41" s="60" t="s">
        <v>40</v>
      </c>
      <c r="C41" s="37">
        <v>16</v>
      </c>
      <c r="D41" s="85" t="str">
        <f>+D8</f>
        <v>Monte Grande A</v>
      </c>
      <c r="E41" s="61"/>
      <c r="F41" s="41" t="s">
        <v>12</v>
      </c>
      <c r="G41" s="85" t="str">
        <f>+D9</f>
        <v>San Fernando A</v>
      </c>
      <c r="H41" s="61"/>
      <c r="I41" s="107">
        <v>4</v>
      </c>
      <c r="J41" s="94">
        <v>1</v>
      </c>
      <c r="K41" s="62"/>
    </row>
    <row r="42" spans="1:11" ht="21" thickBot="1">
      <c r="A42" s="57">
        <v>10</v>
      </c>
      <c r="B42" s="58" t="s">
        <v>40</v>
      </c>
      <c r="C42" s="36">
        <v>17</v>
      </c>
      <c r="D42" s="52" t="str">
        <f>+I8</f>
        <v>Hurling A</v>
      </c>
      <c r="E42" s="51"/>
      <c r="F42" s="33" t="s">
        <v>12</v>
      </c>
      <c r="G42" s="52" t="str">
        <f>+I9</f>
        <v>San Cirano A</v>
      </c>
      <c r="H42" s="51"/>
      <c r="I42" s="105">
        <v>8</v>
      </c>
      <c r="J42" s="94">
        <v>2</v>
      </c>
      <c r="K42" s="53"/>
    </row>
    <row r="43" spans="1:11" ht="21" thickBot="1">
      <c r="A43" s="57">
        <v>10</v>
      </c>
      <c r="B43" s="58" t="s">
        <v>40</v>
      </c>
      <c r="C43" s="36">
        <v>18</v>
      </c>
      <c r="D43" s="52" t="str">
        <f>+B14</f>
        <v>Champagnat A</v>
      </c>
      <c r="E43" s="51"/>
      <c r="F43" s="33" t="s">
        <v>12</v>
      </c>
      <c r="G43" s="52" t="str">
        <f>+B15</f>
        <v>Pucara E</v>
      </c>
      <c r="H43" s="51"/>
      <c r="I43" s="105">
        <v>12</v>
      </c>
      <c r="J43" s="94">
        <v>3</v>
      </c>
      <c r="K43" s="53"/>
    </row>
    <row r="44" spans="1:11" ht="21" thickBot="1">
      <c r="A44" s="63">
        <v>10</v>
      </c>
      <c r="B44" s="64" t="s">
        <v>40</v>
      </c>
      <c r="C44" s="39">
        <v>19</v>
      </c>
      <c r="D44" s="84" t="str">
        <f>G14</f>
        <v>Los Matreros A</v>
      </c>
      <c r="E44" s="51"/>
      <c r="F44" s="40" t="s">
        <v>12</v>
      </c>
      <c r="G44" s="84" t="str">
        <f>G15</f>
        <v>Albatros A</v>
      </c>
      <c r="H44" s="51"/>
      <c r="I44" s="106">
        <v>16</v>
      </c>
      <c r="J44" s="95">
        <v>4</v>
      </c>
      <c r="K44" s="65"/>
    </row>
    <row r="45" spans="1:11" ht="21" thickBot="1">
      <c r="A45" s="59">
        <v>10</v>
      </c>
      <c r="B45" s="60" t="s">
        <v>41</v>
      </c>
      <c r="C45" s="37">
        <v>20</v>
      </c>
      <c r="D45" s="85" t="str">
        <f>+J8</f>
        <v>Centro Naval A</v>
      </c>
      <c r="E45" s="61"/>
      <c r="F45" s="41" t="s">
        <v>12</v>
      </c>
      <c r="G45" s="85" t="str">
        <f>+J9</f>
        <v>Bco Hipotecario A</v>
      </c>
      <c r="H45" s="61"/>
      <c r="I45" s="107">
        <v>9</v>
      </c>
      <c r="J45" s="96">
        <v>1</v>
      </c>
      <c r="K45" s="62"/>
    </row>
    <row r="46" spans="1:11" ht="21" thickBot="1">
      <c r="A46" s="57">
        <v>10</v>
      </c>
      <c r="B46" s="58" t="s">
        <v>41</v>
      </c>
      <c r="C46" s="36">
        <v>21</v>
      </c>
      <c r="D46" s="52" t="str">
        <f>+F7</f>
        <v>SIC A</v>
      </c>
      <c r="E46" s="51"/>
      <c r="F46" s="33" t="s">
        <v>12</v>
      </c>
      <c r="G46" s="52" t="str">
        <f>+F8</f>
        <v>Liceo Militar A</v>
      </c>
      <c r="H46" s="51"/>
      <c r="I46" s="105">
        <v>5</v>
      </c>
      <c r="J46" s="94">
        <v>2</v>
      </c>
      <c r="K46" s="53"/>
    </row>
    <row r="47" spans="1:11" ht="21" thickBot="1">
      <c r="A47" s="57">
        <v>10</v>
      </c>
      <c r="B47" s="58" t="s">
        <v>41</v>
      </c>
      <c r="C47" s="36">
        <v>22</v>
      </c>
      <c r="D47" s="52" t="str">
        <f>+A7</f>
        <v>Alumni A</v>
      </c>
      <c r="E47" s="51"/>
      <c r="F47" s="33" t="s">
        <v>12</v>
      </c>
      <c r="G47" s="52" t="str">
        <f>+A8</f>
        <v>CASI C</v>
      </c>
      <c r="H47" s="51"/>
      <c r="I47" s="105">
        <v>1</v>
      </c>
      <c r="J47" s="94">
        <v>3</v>
      </c>
      <c r="K47" s="53"/>
    </row>
    <row r="48" spans="1:11" ht="21" thickBot="1">
      <c r="A48" s="57">
        <v>10</v>
      </c>
      <c r="B48" s="58" t="s">
        <v>41</v>
      </c>
      <c r="C48" s="36">
        <v>23</v>
      </c>
      <c r="D48" s="52" t="str">
        <f>+C13</f>
        <v>CUBA A</v>
      </c>
      <c r="E48" s="51"/>
      <c r="F48" s="33" t="s">
        <v>12</v>
      </c>
      <c r="G48" s="52" t="str">
        <f>+C14</f>
        <v>M. Belgrano A</v>
      </c>
      <c r="H48" s="51"/>
      <c r="I48" s="105">
        <v>13</v>
      </c>
      <c r="J48" s="94">
        <v>4</v>
      </c>
      <c r="K48" s="53"/>
    </row>
    <row r="49" spans="1:11" ht="21" thickBot="1">
      <c r="A49" s="63">
        <v>10</v>
      </c>
      <c r="B49" s="64" t="s">
        <v>41</v>
      </c>
      <c r="C49" s="39">
        <v>24</v>
      </c>
      <c r="D49" s="84" t="str">
        <f>H13</f>
        <v>Alumni C</v>
      </c>
      <c r="E49" s="51"/>
      <c r="F49" s="40" t="s">
        <v>12</v>
      </c>
      <c r="G49" s="84" t="str">
        <f>H14</f>
        <v>San Carlos A</v>
      </c>
      <c r="H49" s="51"/>
      <c r="I49" s="106">
        <v>17</v>
      </c>
      <c r="J49" s="95">
        <v>5</v>
      </c>
      <c r="K49" s="65"/>
    </row>
    <row r="50" spans="1:11" ht="21" thickBot="1">
      <c r="A50" s="59">
        <v>10</v>
      </c>
      <c r="B50" s="60" t="s">
        <v>42</v>
      </c>
      <c r="C50" s="37">
        <v>25</v>
      </c>
      <c r="D50" s="85" t="str">
        <f>+B7</f>
        <v>CASI A</v>
      </c>
      <c r="E50" s="61"/>
      <c r="F50" s="41" t="s">
        <v>12</v>
      </c>
      <c r="G50" s="85" t="str">
        <f>+B8</f>
        <v>Buenos Aires C</v>
      </c>
      <c r="H50" s="61"/>
      <c r="I50" s="107">
        <v>2</v>
      </c>
      <c r="J50" s="96">
        <v>1</v>
      </c>
      <c r="K50" s="62"/>
    </row>
    <row r="51" spans="1:11" ht="21" thickBot="1">
      <c r="A51" s="57">
        <v>10</v>
      </c>
      <c r="B51" s="58" t="s">
        <v>42</v>
      </c>
      <c r="C51" s="36">
        <v>26</v>
      </c>
      <c r="D51" s="52" t="str">
        <f>+G7</f>
        <v>Hindu A</v>
      </c>
      <c r="E51" s="51"/>
      <c r="F51" s="33" t="s">
        <v>12</v>
      </c>
      <c r="G51" s="52" t="str">
        <f>+G8</f>
        <v>Belgrano C</v>
      </c>
      <c r="H51" s="51"/>
      <c r="I51" s="105">
        <v>6</v>
      </c>
      <c r="J51" s="94">
        <v>2</v>
      </c>
      <c r="K51" s="53"/>
    </row>
    <row r="52" spans="1:11" ht="21" thickBot="1">
      <c r="A52" s="57">
        <v>10</v>
      </c>
      <c r="B52" s="58" t="s">
        <v>42</v>
      </c>
      <c r="C52" s="36">
        <v>27</v>
      </c>
      <c r="D52" s="52" t="str">
        <f>+K7</f>
        <v>SIC C</v>
      </c>
      <c r="E52" s="51"/>
      <c r="F52" s="33" t="s">
        <v>12</v>
      </c>
      <c r="G52" s="52" t="str">
        <f>+K8</f>
        <v>M. Moreno A</v>
      </c>
      <c r="H52" s="51"/>
      <c r="I52" s="105">
        <v>10</v>
      </c>
      <c r="J52" s="94">
        <v>3</v>
      </c>
      <c r="K52" s="53"/>
    </row>
    <row r="53" spans="1:11" ht="21" thickBot="1">
      <c r="A53" s="57">
        <v>10</v>
      </c>
      <c r="B53" s="58" t="s">
        <v>42</v>
      </c>
      <c r="C53" s="36">
        <v>28</v>
      </c>
      <c r="D53" s="52" t="str">
        <f>+D13</f>
        <v>La Plata A</v>
      </c>
      <c r="E53" s="51"/>
      <c r="F53" s="33" t="s">
        <v>12</v>
      </c>
      <c r="G53" s="52" t="str">
        <f>+D14</f>
        <v>Newman C</v>
      </c>
      <c r="H53" s="51"/>
      <c r="I53" s="105">
        <v>14</v>
      </c>
      <c r="J53" s="94">
        <v>4</v>
      </c>
      <c r="K53" s="53"/>
    </row>
    <row r="54" spans="1:11" ht="21" thickBot="1">
      <c r="A54" s="63">
        <v>10</v>
      </c>
      <c r="B54" s="64" t="s">
        <v>42</v>
      </c>
      <c r="C54" s="39">
        <v>29</v>
      </c>
      <c r="D54" s="84" t="str">
        <f>I13</f>
        <v>Belgrano A</v>
      </c>
      <c r="E54" s="51"/>
      <c r="F54" s="40" t="s">
        <v>12</v>
      </c>
      <c r="G54" s="84" t="str">
        <f>I14</f>
        <v>Lomas A</v>
      </c>
      <c r="H54" s="51"/>
      <c r="I54" s="106">
        <v>18</v>
      </c>
      <c r="J54" s="95">
        <v>5</v>
      </c>
      <c r="K54" s="65"/>
    </row>
    <row r="55" spans="1:11" ht="21" thickBot="1">
      <c r="A55" s="59">
        <v>11</v>
      </c>
      <c r="B55" s="60" t="s">
        <v>35</v>
      </c>
      <c r="C55" s="37">
        <v>30</v>
      </c>
      <c r="D55" s="85" t="str">
        <f>+C7</f>
        <v>Regatas A</v>
      </c>
      <c r="E55" s="61"/>
      <c r="F55" s="41" t="s">
        <v>12</v>
      </c>
      <c r="G55" s="85" t="str">
        <f>+C8</f>
        <v>Don Bosco A</v>
      </c>
      <c r="H55" s="61"/>
      <c r="I55" s="107">
        <v>3</v>
      </c>
      <c r="J55" s="96">
        <v>1</v>
      </c>
      <c r="K55" s="62"/>
    </row>
    <row r="56" spans="1:11" ht="21" thickBot="1">
      <c r="A56" s="57">
        <v>11</v>
      </c>
      <c r="B56" s="58" t="s">
        <v>35</v>
      </c>
      <c r="C56" s="36">
        <v>31</v>
      </c>
      <c r="D56" s="52" t="str">
        <f>+H7</f>
        <v>Olivos A</v>
      </c>
      <c r="E56" s="51"/>
      <c r="F56" s="33" t="s">
        <v>12</v>
      </c>
      <c r="G56" s="52" t="str">
        <f>+H8</f>
        <v>San Luis C</v>
      </c>
      <c r="H56" s="51"/>
      <c r="I56" s="105">
        <v>7</v>
      </c>
      <c r="J56" s="94">
        <v>2</v>
      </c>
      <c r="K56" s="53"/>
    </row>
    <row r="57" spans="1:11" ht="21" thickBot="1">
      <c r="A57" s="57">
        <v>11</v>
      </c>
      <c r="B57" s="58" t="s">
        <v>35</v>
      </c>
      <c r="C57" s="36">
        <v>32</v>
      </c>
      <c r="D57" s="52" t="str">
        <f>+A13</f>
        <v>Pucara A</v>
      </c>
      <c r="E57" s="51"/>
      <c r="F57" s="33" t="s">
        <v>12</v>
      </c>
      <c r="G57" s="52" t="str">
        <f>+A14</f>
        <v>A.D. Francesa A</v>
      </c>
      <c r="H57" s="51"/>
      <c r="I57" s="105">
        <v>11</v>
      </c>
      <c r="J57" s="94">
        <v>3</v>
      </c>
      <c r="K57" s="53"/>
    </row>
    <row r="58" spans="1:11" ht="21" thickBot="1">
      <c r="A58" s="57">
        <v>11</v>
      </c>
      <c r="B58" s="58" t="s">
        <v>35</v>
      </c>
      <c r="C58" s="36">
        <v>33</v>
      </c>
      <c r="D58" s="52" t="str">
        <f>F13</f>
        <v>Newman A</v>
      </c>
      <c r="E58" s="51"/>
      <c r="F58" s="34" t="s">
        <v>12</v>
      </c>
      <c r="G58" s="52" t="str">
        <f>F14</f>
        <v>Liceo Naval A</v>
      </c>
      <c r="H58" s="51"/>
      <c r="I58" s="105">
        <v>15</v>
      </c>
      <c r="J58" s="94">
        <v>4</v>
      </c>
      <c r="K58" s="53"/>
    </row>
    <row r="59" spans="1:11" ht="21" thickBot="1">
      <c r="A59" s="63">
        <v>11</v>
      </c>
      <c r="B59" s="64" t="s">
        <v>35</v>
      </c>
      <c r="C59" s="39">
        <v>34</v>
      </c>
      <c r="D59" s="84" t="str">
        <f>J13</f>
        <v>Curupayti A</v>
      </c>
      <c r="E59" s="51"/>
      <c r="F59" s="40" t="s">
        <v>12</v>
      </c>
      <c r="G59" s="84" t="str">
        <f>J14</f>
        <v>San Martin A</v>
      </c>
      <c r="H59" s="51"/>
      <c r="I59" s="106">
        <v>19</v>
      </c>
      <c r="J59" s="95">
        <v>5</v>
      </c>
      <c r="K59" s="65"/>
    </row>
    <row r="60" spans="1:11" ht="21" thickBot="1">
      <c r="A60" s="59">
        <v>11</v>
      </c>
      <c r="B60" s="60" t="s">
        <v>39</v>
      </c>
      <c r="C60" s="37">
        <v>35</v>
      </c>
      <c r="D60" s="85" t="str">
        <f>+D7</f>
        <v>Pueyrredon A</v>
      </c>
      <c r="E60" s="61"/>
      <c r="F60" s="41" t="s">
        <v>12</v>
      </c>
      <c r="G60" s="85" t="str">
        <f>+D8</f>
        <v>Monte Grande A</v>
      </c>
      <c r="H60" s="61"/>
      <c r="I60" s="107">
        <v>4</v>
      </c>
      <c r="J60" s="94">
        <v>1</v>
      </c>
      <c r="K60" s="62"/>
    </row>
    <row r="61" spans="1:11" ht="21" thickBot="1">
      <c r="A61" s="57">
        <v>11</v>
      </c>
      <c r="B61" s="58" t="s">
        <v>39</v>
      </c>
      <c r="C61" s="36">
        <v>36</v>
      </c>
      <c r="D61" s="52" t="str">
        <f>+I7</f>
        <v>Banco Nacion A</v>
      </c>
      <c r="E61" s="51"/>
      <c r="F61" s="33" t="s">
        <v>12</v>
      </c>
      <c r="G61" s="52" t="str">
        <f>+I8</f>
        <v>Hurling A</v>
      </c>
      <c r="H61" s="51"/>
      <c r="I61" s="105">
        <v>8</v>
      </c>
      <c r="J61" s="94">
        <v>2</v>
      </c>
      <c r="K61" s="53"/>
    </row>
    <row r="62" spans="1:11" ht="21" thickBot="1">
      <c r="A62" s="57">
        <v>11</v>
      </c>
      <c r="B62" s="58" t="s">
        <v>39</v>
      </c>
      <c r="C62" s="36">
        <v>37</v>
      </c>
      <c r="D62" s="52" t="str">
        <f>+B13</f>
        <v>San Luis A</v>
      </c>
      <c r="E62" s="51"/>
      <c r="F62" s="33" t="s">
        <v>12</v>
      </c>
      <c r="G62" s="52" t="str">
        <f>+B14</f>
        <v>Champagnat A</v>
      </c>
      <c r="H62" s="51"/>
      <c r="I62" s="105">
        <v>12</v>
      </c>
      <c r="J62" s="94">
        <v>3</v>
      </c>
      <c r="K62" s="53"/>
    </row>
    <row r="63" spans="1:11" ht="21" thickBot="1">
      <c r="A63" s="63">
        <v>11</v>
      </c>
      <c r="B63" s="64" t="s">
        <v>39</v>
      </c>
      <c r="C63" s="39">
        <v>38</v>
      </c>
      <c r="D63" s="84" t="str">
        <f>G13</f>
        <v>Buenos Aires A</v>
      </c>
      <c r="E63" s="51"/>
      <c r="F63" s="40" t="s">
        <v>12</v>
      </c>
      <c r="G63" s="84" t="str">
        <f>G14</f>
        <v>Los Matreros A</v>
      </c>
      <c r="H63" s="51"/>
      <c r="I63" s="106">
        <v>16</v>
      </c>
      <c r="J63" s="95">
        <v>4</v>
      </c>
      <c r="K63" s="65"/>
    </row>
    <row r="64" spans="1:11" ht="21" thickBot="1">
      <c r="A64" s="86">
        <v>12</v>
      </c>
      <c r="B64" s="87" t="s">
        <v>13</v>
      </c>
      <c r="C64" s="88">
        <v>39</v>
      </c>
      <c r="D64" s="89" t="str">
        <f>+J7</f>
        <v>Los Tilos A</v>
      </c>
      <c r="E64" s="61"/>
      <c r="F64" s="66" t="s">
        <v>12</v>
      </c>
      <c r="G64" s="89" t="str">
        <f>+J9</f>
        <v>Bco Hipotecario A</v>
      </c>
      <c r="H64" s="61"/>
      <c r="I64" s="107">
        <v>9</v>
      </c>
      <c r="J64" s="96">
        <v>1</v>
      </c>
      <c r="K64" s="62"/>
    </row>
    <row r="65" spans="1:11" ht="21" thickBot="1">
      <c r="A65" s="57">
        <v>12</v>
      </c>
      <c r="B65" s="58" t="s">
        <v>13</v>
      </c>
      <c r="C65" s="36">
        <v>40</v>
      </c>
      <c r="D65" s="52" t="str">
        <f>+F7</f>
        <v>SIC A</v>
      </c>
      <c r="E65" s="51"/>
      <c r="F65" s="33" t="s">
        <v>12</v>
      </c>
      <c r="G65" s="52" t="str">
        <f>+F9</f>
        <v>Ciudad Bs.As. A</v>
      </c>
      <c r="H65" s="51"/>
      <c r="I65" s="105">
        <v>5</v>
      </c>
      <c r="J65" s="94">
        <v>2</v>
      </c>
      <c r="K65" s="53"/>
    </row>
    <row r="66" spans="1:11" ht="21" thickBot="1">
      <c r="A66" s="57">
        <v>12</v>
      </c>
      <c r="B66" s="58" t="s">
        <v>13</v>
      </c>
      <c r="C66" s="36">
        <v>41</v>
      </c>
      <c r="D66" s="52" t="str">
        <f>+A7</f>
        <v>Alumni A</v>
      </c>
      <c r="E66" s="51"/>
      <c r="F66" s="33" t="s">
        <v>12</v>
      </c>
      <c r="G66" s="52" t="str">
        <f>+A9</f>
        <v>G y Esgrima A</v>
      </c>
      <c r="H66" s="51"/>
      <c r="I66" s="105">
        <v>1</v>
      </c>
      <c r="J66" s="94">
        <v>3</v>
      </c>
      <c r="K66" s="53"/>
    </row>
    <row r="67" spans="1:11" ht="21" thickBot="1">
      <c r="A67" s="57">
        <v>12</v>
      </c>
      <c r="B67" s="58" t="s">
        <v>13</v>
      </c>
      <c r="C67" s="36">
        <v>42</v>
      </c>
      <c r="D67" s="52" t="str">
        <f>+C13</f>
        <v>CUBA A</v>
      </c>
      <c r="E67" s="51"/>
      <c r="F67" s="33" t="s">
        <v>12</v>
      </c>
      <c r="G67" s="52" t="str">
        <f>+C15</f>
        <v>Vicente Lopez A</v>
      </c>
      <c r="H67" s="51"/>
      <c r="I67" s="105">
        <v>13</v>
      </c>
      <c r="J67" s="94">
        <v>4</v>
      </c>
      <c r="K67" s="53"/>
    </row>
    <row r="68" spans="1:11" ht="21" thickBot="1">
      <c r="A68" s="63">
        <v>12</v>
      </c>
      <c r="B68" s="64" t="s">
        <v>13</v>
      </c>
      <c r="C68" s="39">
        <v>43</v>
      </c>
      <c r="D68" s="84" t="str">
        <f>H13</f>
        <v>Alumni C</v>
      </c>
      <c r="E68" s="51"/>
      <c r="F68" s="40" t="s">
        <v>12</v>
      </c>
      <c r="G68" s="84" t="str">
        <f>H15</f>
        <v>U de la Plata A</v>
      </c>
      <c r="H68" s="51"/>
      <c r="I68" s="106">
        <v>17</v>
      </c>
      <c r="J68" s="95">
        <v>5</v>
      </c>
      <c r="K68" s="65"/>
    </row>
    <row r="69" spans="1:11" ht="20.25">
      <c r="A69" s="56" t="s">
        <v>6</v>
      </c>
      <c r="B69" s="56"/>
      <c r="C69" s="32" t="s">
        <v>10</v>
      </c>
      <c r="D69" s="79" t="s">
        <v>110</v>
      </c>
      <c r="E69" s="81" t="s">
        <v>111</v>
      </c>
      <c r="F69" s="80" t="s">
        <v>12</v>
      </c>
      <c r="G69" s="79" t="s">
        <v>110</v>
      </c>
      <c r="H69" s="82" t="s">
        <v>111</v>
      </c>
      <c r="I69" s="104" t="s">
        <v>112</v>
      </c>
      <c r="J69" s="83" t="s">
        <v>113</v>
      </c>
      <c r="K69" s="83" t="s">
        <v>114</v>
      </c>
    </row>
    <row r="70" spans="1:11" ht="21" thickBot="1">
      <c r="A70" s="59">
        <v>12</v>
      </c>
      <c r="B70" s="60" t="s">
        <v>41</v>
      </c>
      <c r="C70" s="37">
        <v>44</v>
      </c>
      <c r="D70" s="85" t="str">
        <f>+B7</f>
        <v>CASI A</v>
      </c>
      <c r="E70" s="61"/>
      <c r="F70" s="41" t="s">
        <v>12</v>
      </c>
      <c r="G70" s="85" t="str">
        <f>+B9</f>
        <v>C. Quilmes A</v>
      </c>
      <c r="H70" s="61"/>
      <c r="I70" s="107">
        <v>2</v>
      </c>
      <c r="J70" s="96">
        <v>1</v>
      </c>
      <c r="K70" s="62"/>
    </row>
    <row r="71" spans="1:11" ht="21" thickBot="1">
      <c r="A71" s="57">
        <v>12</v>
      </c>
      <c r="B71" s="58" t="s">
        <v>41</v>
      </c>
      <c r="C71" s="36">
        <v>45</v>
      </c>
      <c r="D71" s="52" t="str">
        <f>+G7</f>
        <v>Hindu A</v>
      </c>
      <c r="E71" s="51"/>
      <c r="F71" s="33" t="s">
        <v>12</v>
      </c>
      <c r="G71" s="52" t="str">
        <f>+G9</f>
        <v>Los Tilos C</v>
      </c>
      <c r="H71" s="51"/>
      <c r="I71" s="105">
        <v>6</v>
      </c>
      <c r="J71" s="94">
        <v>2</v>
      </c>
      <c r="K71" s="53"/>
    </row>
    <row r="72" spans="1:11" ht="21" thickBot="1">
      <c r="A72" s="57">
        <v>12</v>
      </c>
      <c r="B72" s="58" t="s">
        <v>41</v>
      </c>
      <c r="C72" s="36">
        <v>46</v>
      </c>
      <c r="D72" s="52" t="str">
        <f>+K7</f>
        <v>SIC C</v>
      </c>
      <c r="E72" s="51"/>
      <c r="F72" s="33" t="s">
        <v>12</v>
      </c>
      <c r="G72" s="52" t="str">
        <f>+K9</f>
        <v>Lanus A</v>
      </c>
      <c r="H72" s="51"/>
      <c r="I72" s="105">
        <v>10</v>
      </c>
      <c r="J72" s="94">
        <v>3</v>
      </c>
      <c r="K72" s="53"/>
    </row>
    <row r="73" spans="1:11" ht="21" thickBot="1">
      <c r="A73" s="57">
        <v>12</v>
      </c>
      <c r="B73" s="58" t="s">
        <v>41</v>
      </c>
      <c r="C73" s="36">
        <v>47</v>
      </c>
      <c r="D73" s="52" t="str">
        <f>+D13</f>
        <v>La Plata A</v>
      </c>
      <c r="E73" s="51"/>
      <c r="F73" s="33" t="s">
        <v>12</v>
      </c>
      <c r="G73" s="52" t="str">
        <f>+D15</f>
        <v>Italiano A</v>
      </c>
      <c r="H73" s="51"/>
      <c r="I73" s="105">
        <v>14</v>
      </c>
      <c r="J73" s="94">
        <v>4</v>
      </c>
      <c r="K73" s="53"/>
    </row>
    <row r="74" spans="1:11" ht="21" thickBot="1">
      <c r="A74" s="63">
        <v>12</v>
      </c>
      <c r="B74" s="64" t="s">
        <v>41</v>
      </c>
      <c r="C74" s="39">
        <v>48</v>
      </c>
      <c r="D74" s="84" t="str">
        <f>I13</f>
        <v>Belgrano A</v>
      </c>
      <c r="E74" s="51"/>
      <c r="F74" s="40" t="s">
        <v>12</v>
      </c>
      <c r="G74" s="84" t="str">
        <f>I15</f>
        <v>El Retiro A</v>
      </c>
      <c r="H74" s="51"/>
      <c r="I74" s="106">
        <v>18</v>
      </c>
      <c r="J74" s="95">
        <v>5</v>
      </c>
      <c r="K74" s="65"/>
    </row>
    <row r="75" spans="1:11" ht="21" thickBot="1">
      <c r="A75" s="59">
        <v>12</v>
      </c>
      <c r="B75" s="60" t="s">
        <v>42</v>
      </c>
      <c r="C75" s="37">
        <v>49</v>
      </c>
      <c r="D75" s="85" t="str">
        <f>+C7</f>
        <v>Regatas A</v>
      </c>
      <c r="E75" s="61"/>
      <c r="F75" s="41" t="s">
        <v>12</v>
      </c>
      <c r="G75" s="85" t="str">
        <f>+C9</f>
        <v>San Martin C</v>
      </c>
      <c r="H75" s="61"/>
      <c r="I75" s="107">
        <v>3</v>
      </c>
      <c r="J75" s="96">
        <v>1</v>
      </c>
      <c r="K75" s="62"/>
    </row>
    <row r="76" spans="1:11" ht="21" thickBot="1">
      <c r="A76" s="57">
        <v>12</v>
      </c>
      <c r="B76" s="58" t="s">
        <v>42</v>
      </c>
      <c r="C76" s="36">
        <v>50</v>
      </c>
      <c r="D76" s="52" t="str">
        <f>+H7</f>
        <v>Olivos A</v>
      </c>
      <c r="E76" s="51"/>
      <c r="F76" s="33" t="s">
        <v>12</v>
      </c>
      <c r="G76" s="52" t="str">
        <f>+H9</f>
        <v>Pucara C</v>
      </c>
      <c r="H76" s="51"/>
      <c r="I76" s="105">
        <v>7</v>
      </c>
      <c r="J76" s="94">
        <v>2</v>
      </c>
      <c r="K76" s="53"/>
    </row>
    <row r="77" spans="1:11" ht="21" thickBot="1">
      <c r="A77" s="57">
        <v>12</v>
      </c>
      <c r="B77" s="58" t="s">
        <v>42</v>
      </c>
      <c r="C77" s="36">
        <v>51</v>
      </c>
      <c r="D77" s="52" t="str">
        <f>+A13</f>
        <v>Pucara A</v>
      </c>
      <c r="E77" s="51"/>
      <c r="F77" s="33" t="s">
        <v>12</v>
      </c>
      <c r="G77" s="52" t="str">
        <f>+A15</f>
        <v>CASA de Padua A</v>
      </c>
      <c r="H77" s="51"/>
      <c r="I77" s="105">
        <v>11</v>
      </c>
      <c r="J77" s="94">
        <v>3</v>
      </c>
      <c r="K77" s="53"/>
    </row>
    <row r="78" spans="1:11" ht="21" thickBot="1">
      <c r="A78" s="57">
        <v>12</v>
      </c>
      <c r="B78" s="58" t="s">
        <v>42</v>
      </c>
      <c r="C78" s="36">
        <v>52</v>
      </c>
      <c r="D78" s="52" t="str">
        <f>F13</f>
        <v>Newman A</v>
      </c>
      <c r="E78" s="51"/>
      <c r="F78" s="34" t="s">
        <v>12</v>
      </c>
      <c r="G78" s="52" t="str">
        <f>F15</f>
        <v>Varela Jr. A</v>
      </c>
      <c r="H78" s="51"/>
      <c r="I78" s="105">
        <v>15</v>
      </c>
      <c r="J78" s="94">
        <v>4</v>
      </c>
      <c r="K78" s="53"/>
    </row>
    <row r="79" spans="1:11" ht="21" thickBot="1">
      <c r="A79" s="63">
        <v>12</v>
      </c>
      <c r="B79" s="64" t="s">
        <v>42</v>
      </c>
      <c r="C79" s="39">
        <v>53</v>
      </c>
      <c r="D79" s="84" t="str">
        <f>J13</f>
        <v>Curupayti A</v>
      </c>
      <c r="E79" s="51"/>
      <c r="F79" s="40" t="s">
        <v>12</v>
      </c>
      <c r="G79" s="84" t="str">
        <f>J15</f>
        <v>San Albano A</v>
      </c>
      <c r="H79" s="51"/>
      <c r="I79" s="106">
        <v>19</v>
      </c>
      <c r="J79" s="95">
        <v>5</v>
      </c>
      <c r="K79" s="65"/>
    </row>
    <row r="80" spans="1:11" ht="21" thickBot="1">
      <c r="A80" s="59">
        <v>13</v>
      </c>
      <c r="B80" s="60" t="s">
        <v>40</v>
      </c>
      <c r="C80" s="37">
        <v>54</v>
      </c>
      <c r="D80" s="85" t="str">
        <f>+D7</f>
        <v>Pueyrredon A</v>
      </c>
      <c r="E80" s="61"/>
      <c r="F80" s="41" t="s">
        <v>12</v>
      </c>
      <c r="G80" s="85" t="str">
        <f>+D9</f>
        <v>San Fernando A</v>
      </c>
      <c r="H80" s="61"/>
      <c r="I80" s="107">
        <v>4</v>
      </c>
      <c r="J80" s="94">
        <v>1</v>
      </c>
      <c r="K80" s="62"/>
    </row>
    <row r="81" spans="1:11" ht="21" thickBot="1">
      <c r="A81" s="57">
        <v>13</v>
      </c>
      <c r="B81" s="58" t="s">
        <v>40</v>
      </c>
      <c r="C81" s="36">
        <v>55</v>
      </c>
      <c r="D81" s="52" t="str">
        <f>+I7</f>
        <v>Banco Nacion A</v>
      </c>
      <c r="E81" s="51"/>
      <c r="F81" s="33" t="s">
        <v>12</v>
      </c>
      <c r="G81" s="52" t="str">
        <f>+I9</f>
        <v>San Cirano A</v>
      </c>
      <c r="H81" s="51"/>
      <c r="I81" s="105">
        <v>8</v>
      </c>
      <c r="J81" s="94">
        <v>2</v>
      </c>
      <c r="K81" s="53"/>
    </row>
    <row r="82" spans="1:11" ht="21" thickBot="1">
      <c r="A82" s="57">
        <v>13</v>
      </c>
      <c r="B82" s="58" t="s">
        <v>40</v>
      </c>
      <c r="C82" s="36">
        <v>56</v>
      </c>
      <c r="D82" s="52" t="str">
        <f>+B13</f>
        <v>San Luis A</v>
      </c>
      <c r="E82" s="51"/>
      <c r="F82" s="33" t="s">
        <v>12</v>
      </c>
      <c r="G82" s="52" t="str">
        <f>+B15</f>
        <v>Pucara E</v>
      </c>
      <c r="H82" s="51"/>
      <c r="I82" s="105">
        <v>12</v>
      </c>
      <c r="J82" s="94">
        <v>3</v>
      </c>
      <c r="K82" s="53"/>
    </row>
    <row r="83" spans="1:11" ht="21" thickBot="1">
      <c r="A83" s="63">
        <v>13</v>
      </c>
      <c r="B83" s="64" t="s">
        <v>40</v>
      </c>
      <c r="C83" s="39">
        <v>57</v>
      </c>
      <c r="D83" s="84" t="str">
        <f>G13</f>
        <v>Buenos Aires A</v>
      </c>
      <c r="E83" s="51"/>
      <c r="F83" s="40" t="s">
        <v>12</v>
      </c>
      <c r="G83" s="84" t="str">
        <f>G15</f>
        <v>Albatros A</v>
      </c>
      <c r="H83" s="51"/>
      <c r="I83" s="106">
        <v>16</v>
      </c>
      <c r="J83" s="95">
        <v>4</v>
      </c>
      <c r="K83" s="65"/>
    </row>
    <row r="84" spans="1:11" ht="21" thickBot="1">
      <c r="A84" s="59">
        <v>14</v>
      </c>
      <c r="B84" s="60" t="s">
        <v>13</v>
      </c>
      <c r="C84" s="37">
        <v>58</v>
      </c>
      <c r="D84" s="98">
        <f>A21</f>
        <v>13</v>
      </c>
      <c r="E84" s="61"/>
      <c r="F84" s="50" t="s">
        <v>12</v>
      </c>
      <c r="G84" s="70" t="str">
        <f>A22</f>
        <v>5m2</v>
      </c>
      <c r="H84" s="61"/>
      <c r="I84" s="108">
        <v>1</v>
      </c>
      <c r="J84" s="94">
        <v>1</v>
      </c>
      <c r="K84" s="62"/>
    </row>
    <row r="85" spans="1:11" ht="21" thickBot="1">
      <c r="A85" s="57">
        <v>14</v>
      </c>
      <c r="B85" s="58" t="s">
        <v>13</v>
      </c>
      <c r="C85" s="36">
        <v>59</v>
      </c>
      <c r="D85" s="21">
        <f>C21</f>
        <v>15</v>
      </c>
      <c r="E85" s="51"/>
      <c r="F85" s="31" t="s">
        <v>12</v>
      </c>
      <c r="G85" s="55" t="str">
        <f>C22</f>
        <v>m2</v>
      </c>
      <c r="H85" s="51"/>
      <c r="I85" s="109">
        <v>3</v>
      </c>
      <c r="J85" s="94">
        <v>2</v>
      </c>
      <c r="K85" s="53"/>
    </row>
    <row r="86" spans="1:11" ht="21" thickBot="1">
      <c r="A86" s="57">
        <v>14</v>
      </c>
      <c r="B86" s="58" t="s">
        <v>13</v>
      </c>
      <c r="C86" s="36">
        <v>60</v>
      </c>
      <c r="D86" s="21">
        <f>F21</f>
        <v>9</v>
      </c>
      <c r="E86" s="51"/>
      <c r="F86" s="31" t="s">
        <v>12</v>
      </c>
      <c r="G86" s="55" t="str">
        <f>F22</f>
        <v>4m2</v>
      </c>
      <c r="H86" s="51"/>
      <c r="I86" s="109">
        <v>5</v>
      </c>
      <c r="J86" s="94">
        <v>3</v>
      </c>
      <c r="K86" s="53"/>
    </row>
    <row r="87" spans="1:11" ht="21" thickBot="1">
      <c r="A87" s="63">
        <v>14</v>
      </c>
      <c r="B87" s="64" t="s">
        <v>13</v>
      </c>
      <c r="C87" s="39">
        <v>61</v>
      </c>
      <c r="D87" s="99">
        <f>H21</f>
        <v>11</v>
      </c>
      <c r="E87" s="51"/>
      <c r="F87" s="73" t="s">
        <v>12</v>
      </c>
      <c r="G87" s="99">
        <f>H22</f>
        <v>19</v>
      </c>
      <c r="H87" s="51"/>
      <c r="I87" s="110">
        <v>7</v>
      </c>
      <c r="J87" s="95">
        <v>4</v>
      </c>
      <c r="K87" s="65"/>
    </row>
    <row r="88" spans="1:11" ht="21" thickBot="1">
      <c r="A88" s="59">
        <v>14</v>
      </c>
      <c r="B88" s="60" t="s">
        <v>35</v>
      </c>
      <c r="C88" s="37">
        <v>62</v>
      </c>
      <c r="D88" s="98">
        <f>B21</f>
        <v>14</v>
      </c>
      <c r="E88" s="61"/>
      <c r="F88" s="50" t="s">
        <v>12</v>
      </c>
      <c r="G88" s="70" t="str">
        <f>B22</f>
        <v>3m2</v>
      </c>
      <c r="H88" s="61"/>
      <c r="I88" s="108">
        <v>2</v>
      </c>
      <c r="J88" s="94">
        <v>1</v>
      </c>
      <c r="K88" s="62"/>
    </row>
    <row r="89" spans="1:11" ht="21" thickBot="1">
      <c r="A89" s="57">
        <v>14</v>
      </c>
      <c r="B89" s="58" t="s">
        <v>35</v>
      </c>
      <c r="C89" s="36">
        <v>63</v>
      </c>
      <c r="D89" s="21">
        <f>D21</f>
        <v>16</v>
      </c>
      <c r="E89" s="51"/>
      <c r="F89" s="31" t="s">
        <v>12</v>
      </c>
      <c r="G89" s="21">
        <f>D22</f>
        <v>18</v>
      </c>
      <c r="H89" s="51"/>
      <c r="I89" s="109">
        <v>4</v>
      </c>
      <c r="J89" s="94">
        <v>2</v>
      </c>
      <c r="K89" s="53"/>
    </row>
    <row r="90" spans="1:11" ht="21" thickBot="1">
      <c r="A90" s="57">
        <v>14</v>
      </c>
      <c r="B90" s="58" t="s">
        <v>35</v>
      </c>
      <c r="C90" s="36">
        <v>64</v>
      </c>
      <c r="D90" s="21">
        <f>G21</f>
        <v>10</v>
      </c>
      <c r="E90" s="51"/>
      <c r="F90" s="31" t="s">
        <v>12</v>
      </c>
      <c r="G90" s="55" t="str">
        <f>G22</f>
        <v>2m2</v>
      </c>
      <c r="H90" s="51"/>
      <c r="I90" s="109">
        <v>6</v>
      </c>
      <c r="J90" s="94">
        <v>3</v>
      </c>
      <c r="K90" s="53"/>
    </row>
    <row r="91" spans="1:11" ht="21" thickBot="1">
      <c r="A91" s="63">
        <v>14</v>
      </c>
      <c r="B91" s="64" t="s">
        <v>35</v>
      </c>
      <c r="C91" s="39">
        <v>65</v>
      </c>
      <c r="D91" s="99">
        <f>I21</f>
        <v>12</v>
      </c>
      <c r="E91" s="51"/>
      <c r="F91" s="73" t="s">
        <v>12</v>
      </c>
      <c r="G91" s="99">
        <f>I22</f>
        <v>17</v>
      </c>
      <c r="H91" s="51"/>
      <c r="I91" s="110">
        <v>8</v>
      </c>
      <c r="J91" s="95">
        <v>4</v>
      </c>
      <c r="K91" s="65"/>
    </row>
    <row r="92" spans="1:11" ht="21" thickBot="1">
      <c r="A92" s="59">
        <v>14</v>
      </c>
      <c r="B92" s="60" t="s">
        <v>42</v>
      </c>
      <c r="C92" s="37">
        <v>66</v>
      </c>
      <c r="D92" s="98">
        <f>A20</f>
        <v>1</v>
      </c>
      <c r="E92" s="61"/>
      <c r="F92" s="50" t="s">
        <v>12</v>
      </c>
      <c r="G92" s="70" t="str">
        <f>A22</f>
        <v>5m2</v>
      </c>
      <c r="H92" s="61"/>
      <c r="I92" s="108">
        <v>1</v>
      </c>
      <c r="J92" s="94">
        <v>1</v>
      </c>
      <c r="K92" s="62"/>
    </row>
    <row r="93" spans="1:11" ht="21" thickBot="1">
      <c r="A93" s="57">
        <v>14</v>
      </c>
      <c r="B93" s="58" t="s">
        <v>42</v>
      </c>
      <c r="C93" s="36">
        <v>67</v>
      </c>
      <c r="D93" s="21">
        <f>C20</f>
        <v>3</v>
      </c>
      <c r="E93" s="51"/>
      <c r="F93" s="31" t="s">
        <v>12</v>
      </c>
      <c r="G93" s="55" t="str">
        <f>C22</f>
        <v>m2</v>
      </c>
      <c r="H93" s="51"/>
      <c r="I93" s="109">
        <v>2</v>
      </c>
      <c r="J93" s="94">
        <v>2</v>
      </c>
      <c r="K93" s="53"/>
    </row>
    <row r="94" spans="1:11" ht="21" thickBot="1">
      <c r="A94" s="57">
        <v>14</v>
      </c>
      <c r="B94" s="58" t="s">
        <v>42</v>
      </c>
      <c r="C94" s="36">
        <v>68</v>
      </c>
      <c r="D94" s="21">
        <f>F20</f>
        <v>5</v>
      </c>
      <c r="E94" s="51"/>
      <c r="F94" s="31" t="s">
        <v>12</v>
      </c>
      <c r="G94" s="55" t="str">
        <f>F22</f>
        <v>4m2</v>
      </c>
      <c r="H94" s="51"/>
      <c r="I94" s="109">
        <v>5</v>
      </c>
      <c r="J94" s="94">
        <v>3</v>
      </c>
      <c r="K94" s="53"/>
    </row>
    <row r="95" spans="1:11" ht="21" thickBot="1">
      <c r="A95" s="63">
        <v>14</v>
      </c>
      <c r="B95" s="64" t="s">
        <v>42</v>
      </c>
      <c r="C95" s="39">
        <v>69</v>
      </c>
      <c r="D95" s="99">
        <f>H20</f>
        <v>7</v>
      </c>
      <c r="E95" s="51"/>
      <c r="F95" s="73" t="s">
        <v>12</v>
      </c>
      <c r="G95" s="99">
        <f>H22</f>
        <v>19</v>
      </c>
      <c r="H95" s="51"/>
      <c r="I95" s="110">
        <v>7</v>
      </c>
      <c r="J95" s="95">
        <v>4</v>
      </c>
      <c r="K95" s="65"/>
    </row>
    <row r="96" spans="1:11" ht="21" thickBot="1">
      <c r="A96" s="59">
        <v>15</v>
      </c>
      <c r="B96" s="60" t="s">
        <v>40</v>
      </c>
      <c r="C96" s="37">
        <v>70</v>
      </c>
      <c r="D96" s="98">
        <f>B20</f>
        <v>2</v>
      </c>
      <c r="E96" s="61"/>
      <c r="F96" s="50" t="s">
        <v>12</v>
      </c>
      <c r="G96" s="70" t="str">
        <f>B22</f>
        <v>3m2</v>
      </c>
      <c r="H96" s="61"/>
      <c r="I96" s="108">
        <v>2</v>
      </c>
      <c r="J96" s="94">
        <v>1</v>
      </c>
      <c r="K96" s="62"/>
    </row>
    <row r="97" spans="1:11" ht="21" thickBot="1">
      <c r="A97" s="57">
        <v>15</v>
      </c>
      <c r="B97" s="58" t="s">
        <v>40</v>
      </c>
      <c r="C97" s="36">
        <v>71</v>
      </c>
      <c r="D97" s="21">
        <f>D20</f>
        <v>4</v>
      </c>
      <c r="E97" s="51"/>
      <c r="F97" s="31" t="s">
        <v>12</v>
      </c>
      <c r="G97" s="21">
        <f>D22</f>
        <v>18</v>
      </c>
      <c r="H97" s="51"/>
      <c r="I97" s="109">
        <v>4</v>
      </c>
      <c r="J97" s="94">
        <v>2</v>
      </c>
      <c r="K97" s="53"/>
    </row>
    <row r="98" spans="1:11" ht="21" thickBot="1">
      <c r="A98" s="57">
        <v>15</v>
      </c>
      <c r="B98" s="58" t="s">
        <v>40</v>
      </c>
      <c r="C98" s="36">
        <v>72</v>
      </c>
      <c r="D98" s="21">
        <f>G20</f>
        <v>6</v>
      </c>
      <c r="E98" s="51"/>
      <c r="F98" s="31" t="s">
        <v>12</v>
      </c>
      <c r="G98" s="55" t="str">
        <f>G22</f>
        <v>2m2</v>
      </c>
      <c r="H98" s="51"/>
      <c r="I98" s="109">
        <v>6</v>
      </c>
      <c r="J98" s="94">
        <v>3</v>
      </c>
      <c r="K98" s="53"/>
    </row>
    <row r="99" spans="1:11" ht="21" thickBot="1">
      <c r="A99" s="63">
        <v>15</v>
      </c>
      <c r="B99" s="64" t="s">
        <v>40</v>
      </c>
      <c r="C99" s="39">
        <v>73</v>
      </c>
      <c r="D99" s="99">
        <f>I20</f>
        <v>8</v>
      </c>
      <c r="E99" s="51"/>
      <c r="F99" s="73" t="s">
        <v>12</v>
      </c>
      <c r="G99" s="99">
        <f>I22</f>
        <v>17</v>
      </c>
      <c r="H99" s="51"/>
      <c r="I99" s="110">
        <v>8</v>
      </c>
      <c r="J99" s="95">
        <v>4</v>
      </c>
      <c r="K99" s="65"/>
    </row>
    <row r="100" spans="1:11" ht="21" thickBot="1">
      <c r="A100" s="59">
        <v>15</v>
      </c>
      <c r="B100" s="60" t="s">
        <v>39</v>
      </c>
      <c r="C100" s="37">
        <v>74</v>
      </c>
      <c r="D100" s="98">
        <f>A20</f>
        <v>1</v>
      </c>
      <c r="E100" s="61"/>
      <c r="F100" s="50" t="s">
        <v>12</v>
      </c>
      <c r="G100" s="98">
        <f>A21</f>
        <v>13</v>
      </c>
      <c r="H100" s="61"/>
      <c r="I100" s="108">
        <v>1</v>
      </c>
      <c r="J100" s="94">
        <v>1</v>
      </c>
      <c r="K100" s="62"/>
    </row>
    <row r="101" spans="1:11" ht="21" thickBot="1">
      <c r="A101" s="57">
        <v>15</v>
      </c>
      <c r="B101" s="58" t="s">
        <v>39</v>
      </c>
      <c r="C101" s="36">
        <v>75</v>
      </c>
      <c r="D101" s="21">
        <f>C20</f>
        <v>3</v>
      </c>
      <c r="E101" s="51"/>
      <c r="F101" s="31" t="s">
        <v>12</v>
      </c>
      <c r="G101" s="21">
        <f>C21</f>
        <v>15</v>
      </c>
      <c r="H101" s="51"/>
      <c r="I101" s="109">
        <v>2</v>
      </c>
      <c r="J101" s="94">
        <v>2</v>
      </c>
      <c r="K101" s="53"/>
    </row>
    <row r="102" spans="1:11" ht="21" thickBot="1">
      <c r="A102" s="57">
        <v>15</v>
      </c>
      <c r="B102" s="58" t="s">
        <v>39</v>
      </c>
      <c r="C102" s="36">
        <v>76</v>
      </c>
      <c r="D102" s="21">
        <f>F20</f>
        <v>5</v>
      </c>
      <c r="E102" s="51"/>
      <c r="F102" s="31" t="s">
        <v>12</v>
      </c>
      <c r="G102" s="21">
        <f>F21</f>
        <v>9</v>
      </c>
      <c r="H102" s="51"/>
      <c r="I102" s="109">
        <v>5</v>
      </c>
      <c r="J102" s="94">
        <v>3</v>
      </c>
      <c r="K102" s="53"/>
    </row>
    <row r="103" spans="1:11" ht="21" thickBot="1">
      <c r="A103" s="63">
        <v>15</v>
      </c>
      <c r="B103" s="64" t="s">
        <v>39</v>
      </c>
      <c r="C103" s="39">
        <v>77</v>
      </c>
      <c r="D103" s="99">
        <f>H20</f>
        <v>7</v>
      </c>
      <c r="E103" s="51"/>
      <c r="F103" s="73" t="s">
        <v>12</v>
      </c>
      <c r="G103" s="99">
        <f>H21</f>
        <v>11</v>
      </c>
      <c r="H103" s="51"/>
      <c r="I103" s="110">
        <v>7</v>
      </c>
      <c r="J103" s="95">
        <v>4</v>
      </c>
      <c r="K103" s="65"/>
    </row>
    <row r="104" spans="1:11" ht="21" thickBot="1">
      <c r="A104" s="59">
        <v>16</v>
      </c>
      <c r="B104" s="60" t="s">
        <v>13</v>
      </c>
      <c r="C104" s="37">
        <v>78</v>
      </c>
      <c r="D104" s="98">
        <f>B20</f>
        <v>2</v>
      </c>
      <c r="E104" s="61"/>
      <c r="F104" s="50" t="s">
        <v>12</v>
      </c>
      <c r="G104" s="98">
        <f>B21</f>
        <v>14</v>
      </c>
      <c r="H104" s="61"/>
      <c r="I104" s="108">
        <v>2</v>
      </c>
      <c r="J104" s="94">
        <v>1</v>
      </c>
      <c r="K104" s="62"/>
    </row>
    <row r="105" spans="1:11" ht="21" thickBot="1">
      <c r="A105" s="57">
        <v>16</v>
      </c>
      <c r="B105" s="58" t="s">
        <v>13</v>
      </c>
      <c r="C105" s="36">
        <v>79</v>
      </c>
      <c r="D105" s="21">
        <f>D20</f>
        <v>4</v>
      </c>
      <c r="E105" s="51"/>
      <c r="F105" s="31" t="s">
        <v>12</v>
      </c>
      <c r="G105" s="21">
        <f>D21</f>
        <v>16</v>
      </c>
      <c r="H105" s="51"/>
      <c r="I105" s="109">
        <v>4</v>
      </c>
      <c r="J105" s="94">
        <v>2</v>
      </c>
      <c r="K105" s="53"/>
    </row>
    <row r="106" spans="1:11" ht="21" thickBot="1">
      <c r="A106" s="57">
        <v>16</v>
      </c>
      <c r="B106" s="58" t="s">
        <v>13</v>
      </c>
      <c r="C106" s="36">
        <v>80</v>
      </c>
      <c r="D106" s="21">
        <f>G20</f>
        <v>6</v>
      </c>
      <c r="E106" s="51"/>
      <c r="F106" s="31" t="s">
        <v>12</v>
      </c>
      <c r="G106" s="21">
        <f>G21</f>
        <v>10</v>
      </c>
      <c r="H106" s="51"/>
      <c r="I106" s="109">
        <v>6</v>
      </c>
      <c r="J106" s="94">
        <v>3</v>
      </c>
      <c r="K106" s="53"/>
    </row>
    <row r="107" spans="1:11" ht="21" thickBot="1">
      <c r="A107" s="63">
        <v>16</v>
      </c>
      <c r="B107" s="64" t="s">
        <v>13</v>
      </c>
      <c r="C107" s="39">
        <v>81</v>
      </c>
      <c r="D107" s="99">
        <f>I20</f>
        <v>8</v>
      </c>
      <c r="E107" s="51"/>
      <c r="F107" s="73" t="s">
        <v>12</v>
      </c>
      <c r="G107" s="99">
        <f>I21</f>
        <v>12</v>
      </c>
      <c r="H107" s="51"/>
      <c r="I107" s="110">
        <v>8</v>
      </c>
      <c r="J107" s="95">
        <v>4</v>
      </c>
      <c r="K107" s="65"/>
    </row>
    <row r="108" spans="1:11" ht="21" thickBot="1">
      <c r="A108" s="59">
        <v>16</v>
      </c>
      <c r="B108" s="60" t="s">
        <v>42</v>
      </c>
      <c r="C108" s="37">
        <v>82</v>
      </c>
      <c r="D108" s="67" t="s">
        <v>23</v>
      </c>
      <c r="E108" s="61"/>
      <c r="F108" s="50" t="s">
        <v>12</v>
      </c>
      <c r="G108" s="67" t="s">
        <v>24</v>
      </c>
      <c r="H108" s="61"/>
      <c r="I108" s="108"/>
      <c r="J108" s="94">
        <v>1</v>
      </c>
      <c r="K108" s="100" t="s">
        <v>116</v>
      </c>
    </row>
    <row r="109" spans="1:11" ht="21" thickBot="1">
      <c r="A109" s="57">
        <v>16</v>
      </c>
      <c r="B109" s="58" t="s">
        <v>42</v>
      </c>
      <c r="C109" s="36">
        <v>83</v>
      </c>
      <c r="D109" s="54" t="s">
        <v>26</v>
      </c>
      <c r="E109" s="51"/>
      <c r="F109" s="31" t="s">
        <v>12</v>
      </c>
      <c r="G109" s="54" t="s">
        <v>29</v>
      </c>
      <c r="H109" s="51"/>
      <c r="I109" s="109"/>
      <c r="J109" s="94">
        <v>2</v>
      </c>
      <c r="K109" s="101" t="s">
        <v>116</v>
      </c>
    </row>
    <row r="110" spans="1:11" ht="21" thickBot="1">
      <c r="A110" s="57">
        <v>16</v>
      </c>
      <c r="B110" s="58" t="s">
        <v>42</v>
      </c>
      <c r="C110" s="36">
        <v>84</v>
      </c>
      <c r="D110" s="54" t="s">
        <v>27</v>
      </c>
      <c r="E110" s="51"/>
      <c r="F110" s="31" t="s">
        <v>12</v>
      </c>
      <c r="G110" s="54" t="s">
        <v>28</v>
      </c>
      <c r="H110" s="51"/>
      <c r="I110" s="109"/>
      <c r="J110" s="94">
        <v>3</v>
      </c>
      <c r="K110" s="101" t="s">
        <v>116</v>
      </c>
    </row>
    <row r="111" spans="1:11" ht="21" thickBot="1">
      <c r="A111" s="63">
        <v>16</v>
      </c>
      <c r="B111" s="64" t="s">
        <v>42</v>
      </c>
      <c r="C111" s="39">
        <v>85</v>
      </c>
      <c r="D111" s="74" t="s">
        <v>32</v>
      </c>
      <c r="E111" s="51"/>
      <c r="F111" s="73" t="s">
        <v>12</v>
      </c>
      <c r="G111" s="74" t="s">
        <v>31</v>
      </c>
      <c r="H111" s="51"/>
      <c r="I111" s="110"/>
      <c r="J111" s="95">
        <v>4</v>
      </c>
      <c r="K111" s="102" t="s">
        <v>116</v>
      </c>
    </row>
    <row r="112" spans="1:11" ht="21" thickBot="1">
      <c r="A112" s="59">
        <v>17</v>
      </c>
      <c r="B112" s="60" t="s">
        <v>41</v>
      </c>
      <c r="C112" s="37">
        <v>86</v>
      </c>
      <c r="D112" s="68" t="s">
        <v>21</v>
      </c>
      <c r="E112" s="61"/>
      <c r="F112" s="69" t="s">
        <v>12</v>
      </c>
      <c r="G112" s="68" t="s">
        <v>48</v>
      </c>
      <c r="H112" s="61"/>
      <c r="I112" s="108"/>
      <c r="J112" s="96">
        <v>1</v>
      </c>
      <c r="K112" s="100" t="s">
        <v>117</v>
      </c>
    </row>
    <row r="113" spans="1:11" ht="21" thickBot="1">
      <c r="A113" s="63">
        <v>17</v>
      </c>
      <c r="B113" s="64" t="s">
        <v>41</v>
      </c>
      <c r="C113" s="39">
        <v>87</v>
      </c>
      <c r="D113" s="75" t="s">
        <v>22</v>
      </c>
      <c r="E113" s="51"/>
      <c r="F113" s="76" t="s">
        <v>12</v>
      </c>
      <c r="G113" s="75" t="s">
        <v>49</v>
      </c>
      <c r="H113" s="51"/>
      <c r="I113" s="110"/>
      <c r="J113" s="95">
        <v>2</v>
      </c>
      <c r="K113" s="102" t="s">
        <v>117</v>
      </c>
    </row>
    <row r="114" spans="1:11" ht="21" thickBot="1">
      <c r="A114" s="71">
        <v>18</v>
      </c>
      <c r="B114" s="72" t="s">
        <v>35</v>
      </c>
      <c r="C114" s="38">
        <v>88</v>
      </c>
      <c r="D114" s="77" t="s">
        <v>33</v>
      </c>
      <c r="E114" s="61"/>
      <c r="F114" s="78" t="s">
        <v>12</v>
      </c>
      <c r="G114" s="77" t="s">
        <v>34</v>
      </c>
      <c r="H114" s="61"/>
      <c r="I114" s="111"/>
      <c r="J114" s="97">
        <v>1</v>
      </c>
      <c r="K114" s="103" t="s">
        <v>37</v>
      </c>
    </row>
    <row r="115" spans="1:2" ht="12.75">
      <c r="A115" s="2"/>
      <c r="B115" s="3"/>
    </row>
    <row r="116" spans="1:2" ht="12.75">
      <c r="A116" s="2"/>
      <c r="B116" s="4"/>
    </row>
  </sheetData>
  <sheetProtection/>
  <mergeCells count="5">
    <mergeCell ref="A25:B25"/>
    <mergeCell ref="A24:K24"/>
    <mergeCell ref="A69:B69"/>
    <mergeCell ref="A1:K1"/>
    <mergeCell ref="A2:K2"/>
  </mergeCells>
  <printOptions horizontalCentered="1"/>
  <pageMargins left="0.15748031496062992" right="0.15748031496062992" top="0.3937007874015748" bottom="0.3937007874015748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7" zoomScaleNormal="87" zoomScalePageLayoutView="0" workbookViewId="0" topLeftCell="A1">
      <selection activeCell="A4" sqref="A4:L4"/>
    </sheetView>
  </sheetViews>
  <sheetFormatPr defaultColWidth="11.421875" defaultRowHeight="12.75"/>
  <cols>
    <col min="1" max="1" width="16.28125" style="112" customWidth="1"/>
    <col min="2" max="2" width="15.57421875" style="112" bestFit="1" customWidth="1"/>
    <col min="3" max="3" width="16.28125" style="112" customWidth="1"/>
    <col min="4" max="4" width="16.7109375" style="112" bestFit="1" customWidth="1"/>
    <col min="5" max="5" width="18.8515625" style="112" bestFit="1" customWidth="1"/>
    <col min="6" max="6" width="17.57421875" style="112" bestFit="1" customWidth="1"/>
    <col min="7" max="7" width="15.28125" style="112" customWidth="1"/>
    <col min="8" max="8" width="16.57421875" style="112" bestFit="1" customWidth="1"/>
    <col min="9" max="9" width="15.421875" style="112" customWidth="1"/>
    <col min="10" max="10" width="16.00390625" style="112" customWidth="1"/>
    <col min="11" max="11" width="19.28125" style="112" bestFit="1" customWidth="1"/>
    <col min="12" max="12" width="16.7109375" style="112" bestFit="1" customWidth="1"/>
    <col min="13" max="13" width="4.28125" style="112" customWidth="1"/>
    <col min="14" max="14" width="15.57421875" style="112" customWidth="1"/>
    <col min="15" max="16384" width="11.421875" style="112" customWidth="1"/>
  </cols>
  <sheetData>
    <row r="1" spans="1:12" ht="28.5" thickBot="1">
      <c r="A1" s="439" t="s">
        <v>119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1"/>
    </row>
    <row r="2" spans="1:12" ht="24" thickBot="1">
      <c r="A2" s="442" t="s">
        <v>51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4"/>
    </row>
    <row r="4" spans="1:12" ht="18">
      <c r="A4" s="114" t="s">
        <v>120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</row>
    <row r="5" spans="1:12" ht="15.75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117">
        <v>6</v>
      </c>
      <c r="G5" s="117">
        <v>7</v>
      </c>
      <c r="H5" s="117">
        <v>8</v>
      </c>
      <c r="I5" s="117">
        <v>9</v>
      </c>
      <c r="J5" s="117">
        <v>10</v>
      </c>
      <c r="K5" s="117">
        <v>11</v>
      </c>
      <c r="L5" s="117">
        <v>12</v>
      </c>
    </row>
    <row r="6" spans="1:12" ht="12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5.75">
      <c r="A7" s="118" t="s">
        <v>121</v>
      </c>
      <c r="B7" s="473" t="s">
        <v>122</v>
      </c>
      <c r="C7" s="120" t="s">
        <v>123</v>
      </c>
      <c r="D7" s="119" t="s">
        <v>124</v>
      </c>
      <c r="E7" s="120" t="s">
        <v>125</v>
      </c>
      <c r="F7" s="119" t="s">
        <v>126</v>
      </c>
      <c r="G7" s="119" t="s">
        <v>127</v>
      </c>
      <c r="H7" s="119" t="s">
        <v>128</v>
      </c>
      <c r="I7" s="119" t="s">
        <v>129</v>
      </c>
      <c r="J7" s="119" t="s">
        <v>130</v>
      </c>
      <c r="K7" s="119" t="s">
        <v>131</v>
      </c>
      <c r="L7" s="119" t="s">
        <v>132</v>
      </c>
    </row>
    <row r="8" spans="1:12" ht="15.75">
      <c r="A8" s="121" t="s">
        <v>133</v>
      </c>
      <c r="B8" s="119" t="s">
        <v>134</v>
      </c>
      <c r="C8" s="119" t="s">
        <v>135</v>
      </c>
      <c r="D8" s="119" t="s">
        <v>136</v>
      </c>
      <c r="E8" s="119" t="s">
        <v>137</v>
      </c>
      <c r="F8" s="120" t="s">
        <v>138</v>
      </c>
      <c r="G8" s="119" t="s">
        <v>139</v>
      </c>
      <c r="H8" s="119" t="s">
        <v>140</v>
      </c>
      <c r="I8" s="119" t="s">
        <v>141</v>
      </c>
      <c r="J8" s="120" t="s">
        <v>155</v>
      </c>
      <c r="K8" s="120" t="s">
        <v>142</v>
      </c>
      <c r="L8" s="119" t="s">
        <v>143</v>
      </c>
    </row>
    <row r="9" spans="1:12" ht="15.75">
      <c r="A9" s="122" t="s">
        <v>144</v>
      </c>
      <c r="B9" s="119" t="s">
        <v>145</v>
      </c>
      <c r="C9" s="120" t="s">
        <v>146</v>
      </c>
      <c r="D9" s="120" t="s">
        <v>147</v>
      </c>
      <c r="E9" s="120" t="s">
        <v>148</v>
      </c>
      <c r="F9" s="119" t="s">
        <v>149</v>
      </c>
      <c r="G9" s="119" t="s">
        <v>150</v>
      </c>
      <c r="H9" s="119" t="s">
        <v>151</v>
      </c>
      <c r="I9" s="119" t="s">
        <v>152</v>
      </c>
      <c r="J9" s="119" t="s">
        <v>153</v>
      </c>
      <c r="K9" s="119" t="s">
        <v>154</v>
      </c>
      <c r="L9" s="119" t="s">
        <v>156</v>
      </c>
    </row>
    <row r="10" spans="1:12" ht="15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2" ht="12.75" hidden="1"/>
    <row r="13" spans="1:14" ht="12.75" hidden="1">
      <c r="A13" s="125" t="s">
        <v>6</v>
      </c>
      <c r="B13" s="126"/>
      <c r="C13" s="127" t="s">
        <v>7</v>
      </c>
      <c r="D13" s="127"/>
      <c r="E13" s="127"/>
      <c r="F13" s="127"/>
      <c r="G13" s="128" t="s">
        <v>8</v>
      </c>
      <c r="H13" s="128"/>
      <c r="I13" s="128"/>
      <c r="J13" s="128"/>
      <c r="K13" s="129" t="s">
        <v>9</v>
      </c>
      <c r="L13" s="129"/>
      <c r="M13" s="129"/>
      <c r="N13" s="129"/>
    </row>
    <row r="14" spans="1:14" ht="12.75" hidden="1">
      <c r="A14" s="130"/>
      <c r="B14" s="131"/>
      <c r="C14" s="132" t="s">
        <v>10</v>
      </c>
      <c r="D14" s="132" t="s">
        <v>11</v>
      </c>
      <c r="E14" s="132" t="s">
        <v>12</v>
      </c>
      <c r="F14" s="132" t="s">
        <v>11</v>
      </c>
      <c r="G14" s="132" t="s">
        <v>10</v>
      </c>
      <c r="H14" s="132" t="s">
        <v>11</v>
      </c>
      <c r="I14" s="132" t="s">
        <v>12</v>
      </c>
      <c r="J14" s="132" t="s">
        <v>11</v>
      </c>
      <c r="K14" s="132" t="s">
        <v>10</v>
      </c>
      <c r="L14" s="132" t="s">
        <v>11</v>
      </c>
      <c r="M14" s="132" t="s">
        <v>12</v>
      </c>
      <c r="N14" s="132" t="s">
        <v>11</v>
      </c>
    </row>
    <row r="15" spans="1:14" ht="15.75" hidden="1">
      <c r="A15" s="133">
        <v>10</v>
      </c>
      <c r="B15" s="134">
        <v>20</v>
      </c>
      <c r="C15" s="135"/>
      <c r="D15" s="136" t="str">
        <f>+A8</f>
        <v>San Jose</v>
      </c>
      <c r="E15" s="136" t="s">
        <v>12</v>
      </c>
      <c r="F15" s="136" t="str">
        <f>+A9</f>
        <v>Los Pinos</v>
      </c>
      <c r="G15" s="137"/>
      <c r="H15" s="136" t="str">
        <f>+E8</f>
        <v>Las Cañas</v>
      </c>
      <c r="I15" s="136" t="s">
        <v>12</v>
      </c>
      <c r="J15" s="136" t="str">
        <f>+E9</f>
        <v>Los Matreros C</v>
      </c>
      <c r="K15" s="135"/>
      <c r="L15" s="138" t="str">
        <f>+I8</f>
        <v>Tigre</v>
      </c>
      <c r="M15" s="138" t="s">
        <v>12</v>
      </c>
      <c r="N15" s="138" t="str">
        <f>+I9</f>
        <v>Las Heras</v>
      </c>
    </row>
    <row r="16" spans="1:14" ht="15.75" hidden="1">
      <c r="A16" s="133">
        <v>10</v>
      </c>
      <c r="B16" s="134">
        <v>40</v>
      </c>
      <c r="C16" s="135"/>
      <c r="D16" s="136" t="str">
        <f>+B8</f>
        <v>Soc. Hebraica</v>
      </c>
      <c r="E16" s="136" t="s">
        <v>12</v>
      </c>
      <c r="F16" s="136" t="str">
        <f>+B9</f>
        <v>Campana</v>
      </c>
      <c r="G16" s="137"/>
      <c r="H16" s="136" t="str">
        <f>+F8</f>
        <v>Liceo Militar C</v>
      </c>
      <c r="I16" s="136" t="s">
        <v>12</v>
      </c>
      <c r="J16" s="136" t="str">
        <f>+F9</f>
        <v>Berazategui</v>
      </c>
      <c r="K16" s="135"/>
      <c r="L16" s="138" t="str">
        <f>+J8</f>
        <v>San Miguel</v>
      </c>
      <c r="M16" s="138" t="s">
        <v>12</v>
      </c>
      <c r="N16" s="138" t="str">
        <f>+J9</f>
        <v>La Salle</v>
      </c>
    </row>
    <row r="17" spans="1:14" ht="15.75" hidden="1">
      <c r="A17" s="133">
        <v>11</v>
      </c>
      <c r="B17" s="134" t="s">
        <v>13</v>
      </c>
      <c r="C17" s="135"/>
      <c r="D17" s="136" t="str">
        <f>+C8</f>
        <v>Almafuerte</v>
      </c>
      <c r="E17" s="136" t="s">
        <v>12</v>
      </c>
      <c r="F17" s="136" t="str">
        <f>+C9</f>
        <v>San Cirano C</v>
      </c>
      <c r="G17" s="137"/>
      <c r="H17" s="139" t="str">
        <f>K7</f>
        <v>Los Cedros</v>
      </c>
      <c r="I17" s="136" t="s">
        <v>12</v>
      </c>
      <c r="J17" s="139">
        <f>K10</f>
        <v>0</v>
      </c>
      <c r="K17" s="135"/>
      <c r="L17" s="140" t="str">
        <f>+K8</f>
        <v>Banco Nacion C</v>
      </c>
      <c r="M17" s="138" t="s">
        <v>12</v>
      </c>
      <c r="N17" s="140" t="str">
        <f>+K9</f>
        <v>Atl. San Andres</v>
      </c>
    </row>
    <row r="18" spans="1:14" ht="15.75" hidden="1">
      <c r="A18" s="133">
        <v>11</v>
      </c>
      <c r="B18" s="134">
        <v>20</v>
      </c>
      <c r="C18" s="135"/>
      <c r="D18" s="141" t="str">
        <f>L7</f>
        <v>A. Zarate</v>
      </c>
      <c r="E18" s="136" t="s">
        <v>12</v>
      </c>
      <c r="F18" s="141">
        <f>L10</f>
        <v>0</v>
      </c>
      <c r="G18" s="137"/>
      <c r="H18" s="136" t="str">
        <f>+G8</f>
        <v>Mercedes</v>
      </c>
      <c r="I18" s="136" t="s">
        <v>12</v>
      </c>
      <c r="J18" s="136" t="str">
        <f>+G9</f>
        <v>St. Brendans</v>
      </c>
      <c r="K18" s="135"/>
      <c r="L18" s="142" t="str">
        <f>+L8</f>
        <v>G y E Ituzaingo</v>
      </c>
      <c r="M18" s="138" t="s">
        <v>12</v>
      </c>
      <c r="N18" s="142" t="str">
        <f>+L9</f>
        <v>Berisso</v>
      </c>
    </row>
    <row r="19" spans="1:14" ht="15.75" hidden="1">
      <c r="A19" s="133">
        <v>11</v>
      </c>
      <c r="B19" s="134">
        <v>40</v>
      </c>
      <c r="C19" s="135"/>
      <c r="D19" s="136" t="str">
        <f>+D8</f>
        <v>Lujan</v>
      </c>
      <c r="E19" s="136" t="s">
        <v>12</v>
      </c>
      <c r="F19" s="136" t="str">
        <f>+D9</f>
        <v>Lomas C</v>
      </c>
      <c r="G19" s="137"/>
      <c r="H19" s="136" t="str">
        <f>+H8</f>
        <v>Delta</v>
      </c>
      <c r="I19" s="136" t="s">
        <v>12</v>
      </c>
      <c r="J19" s="136" t="str">
        <f>+H9</f>
        <v>Porteño</v>
      </c>
      <c r="K19" s="135"/>
      <c r="L19" s="138" t="str">
        <f>+I7</f>
        <v>Daom</v>
      </c>
      <c r="M19" s="138" t="s">
        <v>12</v>
      </c>
      <c r="N19" s="138" t="str">
        <f>+I8</f>
        <v>Tigre</v>
      </c>
    </row>
    <row r="20" spans="1:14" ht="15.75" hidden="1">
      <c r="A20" s="133">
        <v>12</v>
      </c>
      <c r="B20" s="134" t="s">
        <v>13</v>
      </c>
      <c r="C20" s="135"/>
      <c r="D20" s="136" t="str">
        <f>+A7</f>
        <v>CUBA C</v>
      </c>
      <c r="E20" s="136" t="s">
        <v>12</v>
      </c>
      <c r="F20" s="136" t="str">
        <f>+A8</f>
        <v>San Jose</v>
      </c>
      <c r="G20" s="135"/>
      <c r="H20" s="136" t="str">
        <f>+E7</f>
        <v>Regatas C</v>
      </c>
      <c r="I20" s="136" t="s">
        <v>12</v>
      </c>
      <c r="J20" s="136" t="str">
        <f>+E8</f>
        <v>Las Cañas</v>
      </c>
      <c r="K20" s="135"/>
      <c r="L20" s="138" t="str">
        <f>+J7</f>
        <v>San Pedro</v>
      </c>
      <c r="M20" s="138" t="s">
        <v>12</v>
      </c>
      <c r="N20" s="138" t="str">
        <f>+J8</f>
        <v>San Miguel</v>
      </c>
    </row>
    <row r="21" spans="1:14" ht="15.75" hidden="1">
      <c r="A21" s="133">
        <v>12</v>
      </c>
      <c r="B21" s="134">
        <v>20</v>
      </c>
      <c r="C21" s="135"/>
      <c r="D21" s="138" t="str">
        <f>+B7</f>
        <v>San Andres</v>
      </c>
      <c r="E21" s="136" t="s">
        <v>12</v>
      </c>
      <c r="F21" s="136" t="str">
        <f>+B8</f>
        <v>Soc. Hebraica</v>
      </c>
      <c r="G21" s="135"/>
      <c r="H21" s="141" t="str">
        <f>L9</f>
        <v>Berisso</v>
      </c>
      <c r="I21" s="136" t="s">
        <v>12</v>
      </c>
      <c r="J21" s="141">
        <f>L10</f>
        <v>0</v>
      </c>
      <c r="K21" s="135"/>
      <c r="L21" s="140" t="str">
        <f>+K7</f>
        <v>Los Cedros</v>
      </c>
      <c r="M21" s="138" t="s">
        <v>12</v>
      </c>
      <c r="N21" s="140" t="str">
        <f>+K8</f>
        <v>Banco Nacion C</v>
      </c>
    </row>
    <row r="22" spans="1:14" ht="15.75" hidden="1">
      <c r="A22" s="133">
        <v>12</v>
      </c>
      <c r="B22" s="134">
        <v>40</v>
      </c>
      <c r="C22" s="135"/>
      <c r="D22" s="139" t="str">
        <f>K9</f>
        <v>Atl. San Andres</v>
      </c>
      <c r="E22" s="136" t="s">
        <v>12</v>
      </c>
      <c r="F22" s="139">
        <f>K10</f>
        <v>0</v>
      </c>
      <c r="G22" s="135"/>
      <c r="H22" s="138" t="str">
        <f>+F7</f>
        <v>Old Georgian</v>
      </c>
      <c r="I22" s="136" t="s">
        <v>12</v>
      </c>
      <c r="J22" s="136" t="str">
        <f>+F8</f>
        <v>Liceo Militar C</v>
      </c>
      <c r="K22" s="135"/>
      <c r="L22" s="142" t="str">
        <f>+L7</f>
        <v>A. Zarate</v>
      </c>
      <c r="M22" s="138" t="s">
        <v>12</v>
      </c>
      <c r="N22" s="142" t="str">
        <f>+L8</f>
        <v>G y E Ituzaingo</v>
      </c>
    </row>
    <row r="23" spans="1:14" ht="15.75" hidden="1">
      <c r="A23" s="133">
        <v>13</v>
      </c>
      <c r="B23" s="134" t="s">
        <v>13</v>
      </c>
      <c r="C23" s="135"/>
      <c r="D23" s="138" t="str">
        <f>+C7</f>
        <v>Alumni E</v>
      </c>
      <c r="E23" s="136" t="s">
        <v>12</v>
      </c>
      <c r="F23" s="136" t="str">
        <f>+C8</f>
        <v>Almafuerte</v>
      </c>
      <c r="G23" s="135"/>
      <c r="H23" s="138" t="str">
        <f>+G7</f>
        <v>Areco</v>
      </c>
      <c r="I23" s="136" t="s">
        <v>12</v>
      </c>
      <c r="J23" s="136" t="str">
        <f>+G8</f>
        <v>Mercedes</v>
      </c>
      <c r="K23" s="135"/>
      <c r="L23" s="138" t="str">
        <f>+I7</f>
        <v>Daom</v>
      </c>
      <c r="M23" s="138" t="s">
        <v>12</v>
      </c>
      <c r="N23" s="138" t="str">
        <f>+I9</f>
        <v>Las Heras</v>
      </c>
    </row>
    <row r="24" spans="1:14" ht="15.75" hidden="1">
      <c r="A24" s="133">
        <v>13</v>
      </c>
      <c r="B24" s="134" t="s">
        <v>35</v>
      </c>
      <c r="C24" s="135"/>
      <c r="D24" s="138" t="str">
        <f>+D7</f>
        <v>Atl. Y Progreso</v>
      </c>
      <c r="E24" s="138" t="s">
        <v>12</v>
      </c>
      <c r="F24" s="136" t="str">
        <f>+D8</f>
        <v>Lujan</v>
      </c>
      <c r="G24" s="135"/>
      <c r="H24" s="138" t="str">
        <f>+H7</f>
        <v>San Marcos</v>
      </c>
      <c r="I24" s="138" t="s">
        <v>12</v>
      </c>
      <c r="J24" s="136" t="str">
        <f>+H8</f>
        <v>Delta</v>
      </c>
      <c r="K24" s="135"/>
      <c r="L24" s="138" t="str">
        <f>+J7</f>
        <v>San Pedro</v>
      </c>
      <c r="M24" s="138" t="s">
        <v>12</v>
      </c>
      <c r="N24" s="138" t="str">
        <f>+J9</f>
        <v>La Salle</v>
      </c>
    </row>
    <row r="25" spans="1:14" ht="15.75" hidden="1">
      <c r="A25" s="133">
        <v>13</v>
      </c>
      <c r="B25" s="134">
        <v>40</v>
      </c>
      <c r="C25" s="135"/>
      <c r="D25" s="138" t="str">
        <f>+A7</f>
        <v>CUBA C</v>
      </c>
      <c r="E25" s="138" t="s">
        <v>12</v>
      </c>
      <c r="F25" s="138" t="str">
        <f>+A9</f>
        <v>Los Pinos</v>
      </c>
      <c r="G25" s="135"/>
      <c r="H25" s="138" t="str">
        <f>+E7</f>
        <v>Regatas C</v>
      </c>
      <c r="I25" s="138" t="s">
        <v>12</v>
      </c>
      <c r="J25" s="138" t="str">
        <f>+E9</f>
        <v>Los Matreros C</v>
      </c>
      <c r="K25" s="135"/>
      <c r="L25" s="140" t="str">
        <f>+K7</f>
        <v>Los Cedros</v>
      </c>
      <c r="M25" s="138" t="s">
        <v>12</v>
      </c>
      <c r="N25" s="140" t="str">
        <f>+K9</f>
        <v>Atl. San Andres</v>
      </c>
    </row>
    <row r="26" spans="1:14" ht="15.75" hidden="1">
      <c r="A26" s="133">
        <v>14</v>
      </c>
      <c r="B26" s="134" t="s">
        <v>13</v>
      </c>
      <c r="C26" s="135"/>
      <c r="D26" s="138" t="str">
        <f>+B7</f>
        <v>San Andres</v>
      </c>
      <c r="E26" s="138" t="s">
        <v>12</v>
      </c>
      <c r="F26" s="138" t="str">
        <f>+B9</f>
        <v>Campana</v>
      </c>
      <c r="G26" s="135"/>
      <c r="H26" s="138" t="str">
        <f>+F7</f>
        <v>Old Georgian</v>
      </c>
      <c r="I26" s="138" t="s">
        <v>12</v>
      </c>
      <c r="J26" s="138" t="str">
        <f>+F9</f>
        <v>Berazategui</v>
      </c>
      <c r="K26" s="135"/>
      <c r="L26" s="139" t="str">
        <f>K8</f>
        <v>Banco Nacion C</v>
      </c>
      <c r="M26" s="138" t="s">
        <v>12</v>
      </c>
      <c r="N26" s="139">
        <f>K10</f>
        <v>0</v>
      </c>
    </row>
    <row r="27" spans="1:14" ht="15.75" hidden="1">
      <c r="A27" s="143">
        <v>14</v>
      </c>
      <c r="B27" s="134">
        <v>20</v>
      </c>
      <c r="C27" s="137"/>
      <c r="D27" s="138" t="str">
        <f>+C7</f>
        <v>Alumni E</v>
      </c>
      <c r="E27" s="138" t="s">
        <v>12</v>
      </c>
      <c r="F27" s="138" t="str">
        <f>+C9</f>
        <v>San Cirano C</v>
      </c>
      <c r="G27" s="144"/>
      <c r="H27" s="138" t="str">
        <f>+G7</f>
        <v>Areco</v>
      </c>
      <c r="I27" s="138" t="s">
        <v>12</v>
      </c>
      <c r="J27" s="138" t="str">
        <f>+G9</f>
        <v>St. Brendans</v>
      </c>
      <c r="K27" s="144"/>
      <c r="L27" s="142" t="str">
        <f>+L7</f>
        <v>A. Zarate</v>
      </c>
      <c r="M27" s="138" t="s">
        <v>12</v>
      </c>
      <c r="N27" s="142" t="str">
        <f>+L9</f>
        <v>Berisso</v>
      </c>
    </row>
    <row r="28" spans="1:14" ht="16.5" hidden="1" thickBot="1">
      <c r="A28" s="145" t="s">
        <v>14</v>
      </c>
      <c r="B28" s="146">
        <v>40</v>
      </c>
      <c r="C28" s="147"/>
      <c r="D28" s="148" t="str">
        <f>+D7</f>
        <v>Atl. Y Progreso</v>
      </c>
      <c r="E28" s="148" t="s">
        <v>12</v>
      </c>
      <c r="F28" s="148" t="str">
        <f>+D9</f>
        <v>Lomas C</v>
      </c>
      <c r="G28" s="147"/>
      <c r="H28" s="148" t="str">
        <f>+H7</f>
        <v>San Marcos</v>
      </c>
      <c r="I28" s="148" t="s">
        <v>12</v>
      </c>
      <c r="J28" s="148" t="str">
        <f>+H9</f>
        <v>Porteño</v>
      </c>
      <c r="K28" s="149"/>
      <c r="L28" s="150" t="str">
        <f>L8</f>
        <v>G y E Ituzaingo</v>
      </c>
      <c r="M28" s="138" t="s">
        <v>12</v>
      </c>
      <c r="N28" s="150">
        <f>L10</f>
        <v>0</v>
      </c>
    </row>
    <row r="29" spans="1:14" ht="15.75" hidden="1">
      <c r="A29" s="143" t="s">
        <v>15</v>
      </c>
      <c r="B29" s="151" t="s">
        <v>13</v>
      </c>
      <c r="C29" s="152"/>
      <c r="D29" s="138"/>
      <c r="E29" s="138"/>
      <c r="F29" s="138"/>
      <c r="G29" s="152"/>
      <c r="H29" s="138"/>
      <c r="I29" s="138"/>
      <c r="J29" s="138"/>
      <c r="K29" s="153"/>
      <c r="L29" s="138"/>
      <c r="M29" s="138"/>
      <c r="N29" s="138"/>
    </row>
    <row r="30" spans="1:14" ht="15.75" hidden="1">
      <c r="A30" s="143" t="s">
        <v>15</v>
      </c>
      <c r="B30" s="134">
        <v>20</v>
      </c>
      <c r="C30" s="137"/>
      <c r="D30" s="138"/>
      <c r="E30" s="138"/>
      <c r="F30" s="138"/>
      <c r="G30" s="154"/>
      <c r="H30" s="138"/>
      <c r="I30" s="138"/>
      <c r="J30" s="138"/>
      <c r="K30" s="154"/>
      <c r="L30" s="138"/>
      <c r="M30" s="138"/>
      <c r="N30" s="138"/>
    </row>
    <row r="31" spans="1:14" ht="15.75" hidden="1">
      <c r="A31" s="143" t="s">
        <v>15</v>
      </c>
      <c r="B31" s="155">
        <v>40</v>
      </c>
      <c r="C31" s="137"/>
      <c r="D31" s="138"/>
      <c r="E31" s="138"/>
      <c r="F31" s="138"/>
      <c r="G31" s="137"/>
      <c r="H31" s="138"/>
      <c r="I31" s="138"/>
      <c r="J31" s="138"/>
      <c r="K31" s="144"/>
      <c r="L31" s="138"/>
      <c r="M31" s="138"/>
      <c r="N31" s="138"/>
    </row>
    <row r="32" spans="1:14" ht="15.75" hidden="1">
      <c r="A32" s="143" t="s">
        <v>16</v>
      </c>
      <c r="B32" s="151" t="s">
        <v>13</v>
      </c>
      <c r="C32" s="137"/>
      <c r="D32" s="138"/>
      <c r="E32" s="138"/>
      <c r="F32" s="138"/>
      <c r="G32" s="137"/>
      <c r="H32" s="138"/>
      <c r="I32" s="138"/>
      <c r="J32" s="138"/>
      <c r="K32" s="144"/>
      <c r="L32" s="138"/>
      <c r="M32" s="138"/>
      <c r="N32" s="138"/>
    </row>
    <row r="33" spans="1:14" ht="15.75" hidden="1">
      <c r="A33" s="143" t="s">
        <v>16</v>
      </c>
      <c r="B33" s="134">
        <v>20</v>
      </c>
      <c r="C33" s="137"/>
      <c r="D33" s="138"/>
      <c r="E33" s="138"/>
      <c r="F33" s="138"/>
      <c r="G33" s="156"/>
      <c r="H33" s="138"/>
      <c r="I33" s="138"/>
      <c r="J33" s="138"/>
      <c r="K33" s="156"/>
      <c r="L33" s="138"/>
      <c r="M33" s="138"/>
      <c r="N33" s="138"/>
    </row>
    <row r="34" spans="1:14" ht="15.75" hidden="1">
      <c r="A34" s="143" t="s">
        <v>16</v>
      </c>
      <c r="B34" s="155">
        <v>40</v>
      </c>
      <c r="C34" s="137"/>
      <c r="D34" s="138"/>
      <c r="E34" s="138"/>
      <c r="F34" s="138"/>
      <c r="G34" s="137"/>
      <c r="H34" s="138"/>
      <c r="I34" s="138"/>
      <c r="J34" s="138"/>
      <c r="K34" s="144"/>
      <c r="L34" s="138"/>
      <c r="M34" s="138"/>
      <c r="N34" s="138"/>
    </row>
    <row r="35" spans="1:14" ht="15.75" hidden="1">
      <c r="A35" s="143" t="s">
        <v>17</v>
      </c>
      <c r="B35" s="151" t="s">
        <v>13</v>
      </c>
      <c r="C35" s="137"/>
      <c r="D35" s="138"/>
      <c r="E35" s="138"/>
      <c r="F35" s="138"/>
      <c r="G35" s="137"/>
      <c r="H35" s="138"/>
      <c r="I35" s="138"/>
      <c r="J35" s="138"/>
      <c r="K35" s="144"/>
      <c r="L35" s="138"/>
      <c r="M35" s="138"/>
      <c r="N35" s="138"/>
    </row>
    <row r="36" spans="1:14" ht="15.75" hidden="1">
      <c r="A36" s="143" t="s">
        <v>17</v>
      </c>
      <c r="B36" s="134">
        <v>20</v>
      </c>
      <c r="C36" s="157"/>
      <c r="D36" s="138"/>
      <c r="E36" s="138"/>
      <c r="F36" s="138"/>
      <c r="G36" s="157"/>
      <c r="H36" s="138"/>
      <c r="I36" s="138"/>
      <c r="J36" s="138"/>
      <c r="K36" s="158"/>
      <c r="L36" s="138"/>
      <c r="M36" s="138"/>
      <c r="N36" s="138"/>
    </row>
    <row r="37" spans="1:11" ht="15.75" hidden="1">
      <c r="A37" s="143" t="s">
        <v>17</v>
      </c>
      <c r="B37" s="155">
        <v>40</v>
      </c>
      <c r="C37" s="159"/>
      <c r="K37" s="158"/>
    </row>
    <row r="38" spans="1:11" ht="15.75" hidden="1">
      <c r="A38" s="143" t="s">
        <v>18</v>
      </c>
      <c r="B38" s="151" t="s">
        <v>13</v>
      </c>
      <c r="C38" s="159"/>
      <c r="K38" s="158"/>
    </row>
    <row r="39" spans="1:11" ht="15.75" hidden="1">
      <c r="A39" s="143" t="s">
        <v>18</v>
      </c>
      <c r="B39" s="134">
        <v>20</v>
      </c>
      <c r="C39" s="160"/>
      <c r="K39" s="158"/>
    </row>
    <row r="40" spans="1:11" ht="12.75" hidden="1">
      <c r="A40" s="161"/>
      <c r="B40" s="162"/>
      <c r="K40" s="158"/>
    </row>
    <row r="41" spans="1:11" ht="13.5" thickBot="1">
      <c r="A41" s="161"/>
      <c r="B41" s="163"/>
      <c r="K41" s="158"/>
    </row>
    <row r="42" spans="1:12" ht="19.5" thickBot="1">
      <c r="A42" s="434" t="s">
        <v>157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6"/>
    </row>
    <row r="43" spans="1:13" ht="12.75">
      <c r="A43" s="164"/>
      <c r="B43" s="165"/>
      <c r="C43" s="165"/>
      <c r="D43" s="165"/>
      <c r="E43" s="165"/>
      <c r="F43" s="165"/>
      <c r="G43" s="165"/>
      <c r="H43" s="165"/>
      <c r="I43" s="165"/>
      <c r="J43" s="166"/>
      <c r="K43" s="167"/>
      <c r="L43" s="167"/>
      <c r="M43" s="113"/>
    </row>
    <row r="45" ht="20.25">
      <c r="A45" s="437" t="s">
        <v>158</v>
      </c>
    </row>
    <row r="46" ht="13.5" thickBot="1"/>
    <row r="47" spans="5:8" ht="19.5" thickBot="1">
      <c r="E47" s="168" t="s">
        <v>159</v>
      </c>
      <c r="F47" s="169" t="s">
        <v>160</v>
      </c>
      <c r="G47" s="169" t="s">
        <v>161</v>
      </c>
      <c r="H47" s="170" t="s">
        <v>162</v>
      </c>
    </row>
    <row r="48" spans="5:8" ht="15.75">
      <c r="E48" s="171" t="s">
        <v>23</v>
      </c>
      <c r="F48" s="171" t="s">
        <v>32</v>
      </c>
      <c r="G48" s="171" t="s">
        <v>27</v>
      </c>
      <c r="H48" s="171" t="s">
        <v>26</v>
      </c>
    </row>
    <row r="49" spans="2:8" ht="15.75">
      <c r="B49" s="112" t="s">
        <v>38</v>
      </c>
      <c r="E49" s="172" t="s">
        <v>31</v>
      </c>
      <c r="F49" s="172" t="s">
        <v>24</v>
      </c>
      <c r="G49" s="172" t="s">
        <v>28</v>
      </c>
      <c r="H49" s="172" t="s">
        <v>29</v>
      </c>
    </row>
    <row r="50" spans="5:8" ht="15.75">
      <c r="E50" s="172" t="s">
        <v>163</v>
      </c>
      <c r="F50" s="172" t="s">
        <v>30</v>
      </c>
      <c r="G50" s="172" t="s">
        <v>36</v>
      </c>
      <c r="H50" s="172" t="s">
        <v>25</v>
      </c>
    </row>
  </sheetData>
  <sheetProtection/>
  <mergeCells count="8">
    <mergeCell ref="A42:L42"/>
    <mergeCell ref="A1:L1"/>
    <mergeCell ref="A2:L2"/>
    <mergeCell ref="A4:L4"/>
    <mergeCell ref="A13:B13"/>
    <mergeCell ref="C13:F13"/>
    <mergeCell ref="G13:J13"/>
    <mergeCell ref="K13:N13"/>
  </mergeCells>
  <printOptions horizontalCentered="1"/>
  <pageMargins left="0.1968503937007874" right="0.2362204724409449" top="1.1811023622047245" bottom="0.984251968503937" header="0" footer="0"/>
  <pageSetup fitToHeight="1" fitToWidth="1" horizontalDpi="600" verticalDpi="600" orientation="landscape" paperSize="8" scale="68" r:id="rId2"/>
  <headerFooter alignWithMargins="0">
    <oddHeader>&amp;C&amp;"Arial,Negrita"&amp;16UNIÓN DE RUGBY DE BUENOS AIRES
&amp;14&amp;UMENORES DE 16 GRUPO I
DOMINGO 20-11-11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1"/>
  <sheetViews>
    <sheetView zoomScalePageLayoutView="0" workbookViewId="0" topLeftCell="A1">
      <selection activeCell="K34" sqref="K34:L34"/>
    </sheetView>
  </sheetViews>
  <sheetFormatPr defaultColWidth="11.421875" defaultRowHeight="12.75"/>
  <cols>
    <col min="1" max="1" width="5.28125" style="112" customWidth="1"/>
    <col min="2" max="2" width="5.57421875" style="112" customWidth="1"/>
    <col min="3" max="3" width="4.8515625" style="112" customWidth="1"/>
    <col min="4" max="4" width="20.7109375" style="112" bestFit="1" customWidth="1"/>
    <col min="5" max="5" width="7.8515625" style="112" customWidth="1"/>
    <col min="6" max="6" width="3.57421875" style="112" customWidth="1"/>
    <col min="7" max="7" width="21.28125" style="112" bestFit="1" customWidth="1"/>
    <col min="8" max="8" width="7.7109375" style="112" customWidth="1"/>
    <col min="9" max="9" width="4.8515625" style="112" customWidth="1"/>
    <col min="10" max="10" width="6.28125" style="112" customWidth="1"/>
    <col min="11" max="11" width="3.8515625" style="112" customWidth="1"/>
    <col min="12" max="12" width="6.8515625" style="112" customWidth="1"/>
    <col min="13" max="13" width="5.421875" style="112" customWidth="1"/>
    <col min="14" max="14" width="20.421875" style="112" customWidth="1"/>
    <col min="15" max="16384" width="11.421875" style="112" customWidth="1"/>
  </cols>
  <sheetData>
    <row r="1" spans="1:14" ht="24" thickBot="1">
      <c r="A1" s="445" t="s">
        <v>164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/>
    </row>
    <row r="2" spans="1:14" ht="21" thickBot="1">
      <c r="A2" s="448" t="s">
        <v>51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50"/>
    </row>
    <row r="3" ht="13.5" thickBot="1"/>
    <row r="4" ht="13.5" hidden="1" thickBot="1">
      <c r="A4" s="173"/>
    </row>
    <row r="5" spans="1:14" ht="16.5" hidden="1" thickBot="1">
      <c r="A5" s="174">
        <v>1</v>
      </c>
      <c r="B5" s="174">
        <v>2</v>
      </c>
      <c r="C5" s="174">
        <v>3</v>
      </c>
      <c r="D5" s="174">
        <v>4</v>
      </c>
      <c r="E5" s="117"/>
      <c r="F5" s="174">
        <v>5</v>
      </c>
      <c r="G5" s="174">
        <v>6</v>
      </c>
      <c r="H5" s="117"/>
      <c r="I5" s="174">
        <v>7</v>
      </c>
      <c r="J5" s="174">
        <v>8</v>
      </c>
      <c r="K5" s="174">
        <v>9</v>
      </c>
      <c r="L5" s="174">
        <v>10</v>
      </c>
      <c r="M5" s="174">
        <v>11</v>
      </c>
      <c r="N5" s="174">
        <v>12</v>
      </c>
    </row>
    <row r="6" spans="1:14" ht="13.5" hidden="1" thickBo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3.5" hidden="1" thickBot="1">
      <c r="A7" s="175" t="s">
        <v>121</v>
      </c>
      <c r="B7" s="175" t="s">
        <v>122</v>
      </c>
      <c r="C7" s="175" t="s">
        <v>123</v>
      </c>
      <c r="D7" s="175" t="s">
        <v>124</v>
      </c>
      <c r="E7" s="176"/>
      <c r="F7" s="175" t="s">
        <v>125</v>
      </c>
      <c r="G7" s="175" t="s">
        <v>126</v>
      </c>
      <c r="H7" s="176"/>
      <c r="I7" s="175" t="s">
        <v>127</v>
      </c>
      <c r="J7" s="175" t="s">
        <v>128</v>
      </c>
      <c r="K7" s="175" t="s">
        <v>129</v>
      </c>
      <c r="L7" s="175" t="s">
        <v>130</v>
      </c>
      <c r="M7" s="175" t="s">
        <v>131</v>
      </c>
      <c r="N7" s="175" t="s">
        <v>132</v>
      </c>
    </row>
    <row r="8" spans="1:14" ht="13.5" hidden="1" thickBot="1">
      <c r="A8" s="177" t="s">
        <v>133</v>
      </c>
      <c r="B8" s="177" t="s">
        <v>134</v>
      </c>
      <c r="C8" s="177" t="s">
        <v>135</v>
      </c>
      <c r="D8" s="177" t="s">
        <v>136</v>
      </c>
      <c r="E8" s="176"/>
      <c r="F8" s="177" t="s">
        <v>137</v>
      </c>
      <c r="G8" s="177" t="s">
        <v>138</v>
      </c>
      <c r="H8" s="176"/>
      <c r="I8" s="177" t="s">
        <v>139</v>
      </c>
      <c r="J8" s="177" t="s">
        <v>140</v>
      </c>
      <c r="K8" s="177" t="s">
        <v>141</v>
      </c>
      <c r="L8" s="177" t="s">
        <v>155</v>
      </c>
      <c r="M8" s="177" t="s">
        <v>142</v>
      </c>
      <c r="N8" s="177" t="s">
        <v>143</v>
      </c>
    </row>
    <row r="9" spans="1:14" ht="13.5" hidden="1" thickBot="1">
      <c r="A9" s="175" t="s">
        <v>144</v>
      </c>
      <c r="B9" s="175" t="s">
        <v>145</v>
      </c>
      <c r="C9" s="175" t="s">
        <v>146</v>
      </c>
      <c r="D9" s="175" t="s">
        <v>147</v>
      </c>
      <c r="E9" s="176"/>
      <c r="F9" s="175" t="s">
        <v>148</v>
      </c>
      <c r="G9" s="177" t="s">
        <v>149</v>
      </c>
      <c r="H9" s="176"/>
      <c r="I9" s="177" t="s">
        <v>150</v>
      </c>
      <c r="J9" s="177" t="s">
        <v>151</v>
      </c>
      <c r="K9" s="177" t="s">
        <v>152</v>
      </c>
      <c r="L9" s="177" t="s">
        <v>153</v>
      </c>
      <c r="M9" s="177" t="s">
        <v>154</v>
      </c>
      <c r="N9" s="175" t="s">
        <v>156</v>
      </c>
    </row>
    <row r="10" spans="1:14" ht="13.5" hidden="1" thickBo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/>
      <c r="M10" s="179"/>
      <c r="N10" s="179"/>
    </row>
    <row r="11" ht="13.5" hidden="1" thickBot="1"/>
    <row r="12" ht="13.5" hidden="1" thickBot="1"/>
    <row r="13" ht="13.5" hidden="1" thickBot="1"/>
    <row r="14" spans="1:14" ht="18.75" thickBot="1">
      <c r="A14" s="181" t="s">
        <v>165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</row>
    <row r="15" spans="1:14" ht="16.5" thickBot="1">
      <c r="A15" s="184" t="s">
        <v>6</v>
      </c>
      <c r="B15" s="184"/>
      <c r="C15" s="185" t="s">
        <v>10</v>
      </c>
      <c r="D15" s="185" t="s">
        <v>118</v>
      </c>
      <c r="E15" s="186" t="s">
        <v>111</v>
      </c>
      <c r="F15" s="185"/>
      <c r="G15" s="185" t="s">
        <v>118</v>
      </c>
      <c r="H15" s="187" t="s">
        <v>111</v>
      </c>
      <c r="I15" s="188" t="s">
        <v>120</v>
      </c>
      <c r="J15" s="189"/>
      <c r="K15" s="188" t="s">
        <v>113</v>
      </c>
      <c r="L15" s="189"/>
      <c r="M15" s="188" t="s">
        <v>114</v>
      </c>
      <c r="N15" s="189"/>
    </row>
    <row r="16" spans="1:14" ht="18.75" customHeight="1" thickBot="1">
      <c r="A16" s="190">
        <v>9</v>
      </c>
      <c r="B16" s="191" t="s">
        <v>39</v>
      </c>
      <c r="C16" s="192">
        <v>1</v>
      </c>
      <c r="D16" s="193" t="str">
        <f>+A7</f>
        <v>CUBA C</v>
      </c>
      <c r="E16" s="194"/>
      <c r="F16" s="195" t="s">
        <v>12</v>
      </c>
      <c r="G16" s="193" t="str">
        <f>+A9</f>
        <v>Los Pinos</v>
      </c>
      <c r="H16" s="194"/>
      <c r="I16" s="196">
        <v>1</v>
      </c>
      <c r="J16" s="197"/>
      <c r="K16" s="198">
        <v>1</v>
      </c>
      <c r="L16" s="198"/>
      <c r="M16" s="199"/>
      <c r="N16" s="200"/>
    </row>
    <row r="17" spans="1:14" ht="18.75" customHeight="1" thickBot="1">
      <c r="A17" s="190">
        <v>9</v>
      </c>
      <c r="B17" s="191" t="s">
        <v>39</v>
      </c>
      <c r="C17" s="201">
        <v>2</v>
      </c>
      <c r="D17" s="202" t="str">
        <f>+F8</f>
        <v>Las Cañas</v>
      </c>
      <c r="E17" s="194"/>
      <c r="F17" s="203" t="s">
        <v>12</v>
      </c>
      <c r="G17" s="202" t="str">
        <f>+F9</f>
        <v>Los Matreros C</v>
      </c>
      <c r="H17" s="194"/>
      <c r="I17" s="204">
        <v>5</v>
      </c>
      <c r="J17" s="205"/>
      <c r="K17" s="206">
        <v>2</v>
      </c>
      <c r="L17" s="206"/>
      <c r="M17" s="207"/>
      <c r="N17" s="208"/>
    </row>
    <row r="18" spans="1:14" ht="18.75" customHeight="1" thickBot="1">
      <c r="A18" s="209">
        <v>9</v>
      </c>
      <c r="B18" s="210" t="s">
        <v>39</v>
      </c>
      <c r="C18" s="211">
        <v>3</v>
      </c>
      <c r="D18" s="212" t="str">
        <f>+K7</f>
        <v>Daom</v>
      </c>
      <c r="E18" s="194"/>
      <c r="F18" s="213" t="s">
        <v>12</v>
      </c>
      <c r="G18" s="212" t="str">
        <f>+K8</f>
        <v>Tigre</v>
      </c>
      <c r="H18" s="194"/>
      <c r="I18" s="214">
        <v>9</v>
      </c>
      <c r="J18" s="215"/>
      <c r="K18" s="216">
        <v>3</v>
      </c>
      <c r="L18" s="216"/>
      <c r="M18" s="217"/>
      <c r="N18" s="218"/>
    </row>
    <row r="19" spans="1:14" ht="18.75" customHeight="1" thickBot="1">
      <c r="A19" s="239">
        <v>10</v>
      </c>
      <c r="B19" s="240" t="s">
        <v>13</v>
      </c>
      <c r="C19" s="241">
        <v>4</v>
      </c>
      <c r="D19" s="438" t="str">
        <f>+B7</f>
        <v>San Andres</v>
      </c>
      <c r="E19" s="194"/>
      <c r="F19" s="195" t="s">
        <v>12</v>
      </c>
      <c r="G19" s="438" t="str">
        <f>+B8</f>
        <v>Soc. Hebraica</v>
      </c>
      <c r="H19" s="194"/>
      <c r="I19" s="242">
        <v>2</v>
      </c>
      <c r="J19" s="243"/>
      <c r="K19" s="198">
        <v>1</v>
      </c>
      <c r="L19" s="198"/>
      <c r="M19" s="244"/>
      <c r="N19" s="245"/>
    </row>
    <row r="20" spans="1:14" ht="18.75" customHeight="1" thickBot="1">
      <c r="A20" s="219">
        <v>10</v>
      </c>
      <c r="B20" s="220" t="s">
        <v>13</v>
      </c>
      <c r="C20" s="201">
        <v>5</v>
      </c>
      <c r="D20" s="202" t="str">
        <f>+G7</f>
        <v>Old Georgian</v>
      </c>
      <c r="E20" s="194"/>
      <c r="F20" s="203" t="s">
        <v>12</v>
      </c>
      <c r="G20" s="202" t="str">
        <f>+G8</f>
        <v>Liceo Militar C</v>
      </c>
      <c r="H20" s="194"/>
      <c r="I20" s="204">
        <v>6</v>
      </c>
      <c r="J20" s="205"/>
      <c r="K20" s="206">
        <v>2</v>
      </c>
      <c r="L20" s="206"/>
      <c r="M20" s="207"/>
      <c r="N20" s="208"/>
    </row>
    <row r="21" spans="1:14" ht="18.75" customHeight="1" thickBot="1">
      <c r="A21" s="221">
        <v>10</v>
      </c>
      <c r="B21" s="222" t="s">
        <v>13</v>
      </c>
      <c r="C21" s="211">
        <v>6</v>
      </c>
      <c r="D21" s="212" t="str">
        <f>+L8</f>
        <v>San Miguel</v>
      </c>
      <c r="E21" s="194"/>
      <c r="F21" s="213" t="s">
        <v>12</v>
      </c>
      <c r="G21" s="212" t="str">
        <f>+L9</f>
        <v>La Salle</v>
      </c>
      <c r="H21" s="194"/>
      <c r="I21" s="214">
        <v>10</v>
      </c>
      <c r="J21" s="215"/>
      <c r="K21" s="216">
        <v>3</v>
      </c>
      <c r="L21" s="216"/>
      <c r="M21" s="217"/>
      <c r="N21" s="218"/>
    </row>
    <row r="22" spans="1:14" ht="18.75" customHeight="1" thickBot="1">
      <c r="A22" s="190">
        <v>10</v>
      </c>
      <c r="B22" s="191" t="s">
        <v>35</v>
      </c>
      <c r="C22" s="192">
        <v>7</v>
      </c>
      <c r="D22" s="193" t="str">
        <f>+C8</f>
        <v>Almafuerte</v>
      </c>
      <c r="E22" s="194"/>
      <c r="F22" s="195" t="s">
        <v>12</v>
      </c>
      <c r="G22" s="193" t="str">
        <f>+C9</f>
        <v>San Cirano C</v>
      </c>
      <c r="H22" s="194"/>
      <c r="I22" s="196">
        <v>3</v>
      </c>
      <c r="J22" s="197"/>
      <c r="K22" s="198">
        <v>1</v>
      </c>
      <c r="L22" s="198"/>
      <c r="M22" s="199"/>
      <c r="N22" s="200"/>
    </row>
    <row r="23" spans="1:14" ht="18.75" customHeight="1" thickBot="1">
      <c r="A23" s="219">
        <v>10</v>
      </c>
      <c r="B23" s="220" t="s">
        <v>35</v>
      </c>
      <c r="C23" s="201">
        <v>8</v>
      </c>
      <c r="D23" s="202" t="str">
        <f>+I8</f>
        <v>Mercedes</v>
      </c>
      <c r="E23" s="194"/>
      <c r="F23" s="203" t="s">
        <v>12</v>
      </c>
      <c r="G23" s="202" t="str">
        <f>+I9</f>
        <v>St. Brendans</v>
      </c>
      <c r="H23" s="194"/>
      <c r="I23" s="204">
        <v>7</v>
      </c>
      <c r="J23" s="205"/>
      <c r="K23" s="206">
        <v>2</v>
      </c>
      <c r="L23" s="206"/>
      <c r="M23" s="207"/>
      <c r="N23" s="208"/>
    </row>
    <row r="24" spans="1:14" ht="18.75" customHeight="1" thickBot="1">
      <c r="A24" s="221">
        <v>10</v>
      </c>
      <c r="B24" s="222" t="s">
        <v>35</v>
      </c>
      <c r="C24" s="211">
        <v>9</v>
      </c>
      <c r="D24" s="212" t="str">
        <f>+M8</f>
        <v>Banco Nacion C</v>
      </c>
      <c r="E24" s="194"/>
      <c r="F24" s="213" t="s">
        <v>12</v>
      </c>
      <c r="G24" s="212" t="str">
        <f>+M9</f>
        <v>Atl. San Andres</v>
      </c>
      <c r="H24" s="194"/>
      <c r="I24" s="214">
        <v>11</v>
      </c>
      <c r="J24" s="215"/>
      <c r="K24" s="216">
        <v>3</v>
      </c>
      <c r="L24" s="216"/>
      <c r="M24" s="217"/>
      <c r="N24" s="218"/>
    </row>
    <row r="25" spans="1:14" ht="18.75" customHeight="1" thickBot="1">
      <c r="A25" s="231">
        <v>10</v>
      </c>
      <c r="B25" s="232" t="s">
        <v>39</v>
      </c>
      <c r="C25" s="211">
        <v>11</v>
      </c>
      <c r="D25" s="233" t="str">
        <f>+J8</f>
        <v>Delta</v>
      </c>
      <c r="E25" s="194"/>
      <c r="F25" s="234" t="s">
        <v>12</v>
      </c>
      <c r="G25" s="233" t="str">
        <f>+J9</f>
        <v>Porteño</v>
      </c>
      <c r="H25" s="194"/>
      <c r="I25" s="235">
        <v>8</v>
      </c>
      <c r="J25" s="236"/>
      <c r="K25" s="216">
        <v>1</v>
      </c>
      <c r="L25" s="216"/>
      <c r="M25" s="237"/>
      <c r="N25" s="238"/>
    </row>
    <row r="26" spans="1:14" ht="18.75" customHeight="1" thickBot="1">
      <c r="A26" s="223">
        <v>11</v>
      </c>
      <c r="B26" s="224" t="s">
        <v>13</v>
      </c>
      <c r="C26" s="192">
        <v>12</v>
      </c>
      <c r="D26" s="225" t="str">
        <f>+N8</f>
        <v>G y E Ituzaingo</v>
      </c>
      <c r="E26" s="194"/>
      <c r="F26" s="226" t="s">
        <v>12</v>
      </c>
      <c r="G26" s="225" t="str">
        <f>+N9</f>
        <v>Berisso</v>
      </c>
      <c r="H26" s="194"/>
      <c r="I26" s="227">
        <v>12</v>
      </c>
      <c r="J26" s="228"/>
      <c r="K26" s="198">
        <v>2</v>
      </c>
      <c r="L26" s="198"/>
      <c r="M26" s="229"/>
      <c r="N26" s="230"/>
    </row>
    <row r="27" spans="1:14" ht="18.75" customHeight="1" thickBot="1">
      <c r="A27" s="221">
        <v>11</v>
      </c>
      <c r="B27" s="222" t="s">
        <v>13</v>
      </c>
      <c r="C27" s="211">
        <v>13</v>
      </c>
      <c r="D27" s="212" t="str">
        <f>+K8</f>
        <v>Tigre</v>
      </c>
      <c r="E27" s="194"/>
      <c r="F27" s="213" t="s">
        <v>12</v>
      </c>
      <c r="G27" s="212" t="str">
        <f>+K9</f>
        <v>Las Heras</v>
      </c>
      <c r="H27" s="194"/>
      <c r="I27" s="214">
        <v>9</v>
      </c>
      <c r="J27" s="215"/>
      <c r="K27" s="216">
        <v>3</v>
      </c>
      <c r="L27" s="216"/>
      <c r="M27" s="217"/>
      <c r="N27" s="218"/>
    </row>
    <row r="28" spans="1:14" ht="18.75" customHeight="1" thickBot="1">
      <c r="A28" s="190">
        <v>11</v>
      </c>
      <c r="B28" s="191" t="s">
        <v>35</v>
      </c>
      <c r="C28" s="192">
        <v>14</v>
      </c>
      <c r="D28" s="193" t="str">
        <f>+D8</f>
        <v>Lujan</v>
      </c>
      <c r="E28" s="194"/>
      <c r="F28" s="195" t="s">
        <v>12</v>
      </c>
      <c r="G28" s="193" t="str">
        <f>+D9</f>
        <v>Lomas C</v>
      </c>
      <c r="H28" s="194"/>
      <c r="I28" s="196">
        <v>4</v>
      </c>
      <c r="J28" s="197"/>
      <c r="K28" s="198">
        <v>1</v>
      </c>
      <c r="L28" s="198"/>
      <c r="M28" s="199"/>
      <c r="N28" s="200"/>
    </row>
    <row r="29" spans="1:14" ht="18.75" customHeight="1" thickBot="1">
      <c r="A29" s="219">
        <v>11</v>
      </c>
      <c r="B29" s="220" t="s">
        <v>35</v>
      </c>
      <c r="C29" s="201">
        <v>15</v>
      </c>
      <c r="D29" s="202" t="str">
        <f>+F7</f>
        <v>Regatas C</v>
      </c>
      <c r="E29" s="194"/>
      <c r="F29" s="203" t="s">
        <v>12</v>
      </c>
      <c r="G29" s="202" t="str">
        <f>+F8</f>
        <v>Las Cañas</v>
      </c>
      <c r="H29" s="194"/>
      <c r="I29" s="204">
        <v>5</v>
      </c>
      <c r="J29" s="205"/>
      <c r="K29" s="206">
        <v>2</v>
      </c>
      <c r="L29" s="206"/>
      <c r="M29" s="207"/>
      <c r="N29" s="208"/>
    </row>
    <row r="30" spans="1:14" ht="18.75" customHeight="1" thickBot="1">
      <c r="A30" s="221">
        <v>11</v>
      </c>
      <c r="B30" s="222" t="s">
        <v>35</v>
      </c>
      <c r="C30" s="211">
        <v>16</v>
      </c>
      <c r="D30" s="212" t="str">
        <f>+L7</f>
        <v>San Pedro</v>
      </c>
      <c r="E30" s="194"/>
      <c r="F30" s="213" t="s">
        <v>12</v>
      </c>
      <c r="G30" s="212" t="str">
        <f>+L8</f>
        <v>San Miguel</v>
      </c>
      <c r="H30" s="194"/>
      <c r="I30" s="214">
        <v>10</v>
      </c>
      <c r="J30" s="215"/>
      <c r="K30" s="216">
        <v>3</v>
      </c>
      <c r="L30" s="216"/>
      <c r="M30" s="217"/>
      <c r="N30" s="218"/>
    </row>
    <row r="31" spans="1:14" ht="18.75" customHeight="1" thickBot="1">
      <c r="A31" s="190">
        <v>11</v>
      </c>
      <c r="B31" s="191" t="s">
        <v>39</v>
      </c>
      <c r="C31" s="192">
        <v>17</v>
      </c>
      <c r="D31" s="193" t="str">
        <f>+A7</f>
        <v>CUBA C</v>
      </c>
      <c r="E31" s="194"/>
      <c r="F31" s="195" t="s">
        <v>12</v>
      </c>
      <c r="G31" s="193" t="str">
        <f>+A8</f>
        <v>San Jose</v>
      </c>
      <c r="H31" s="194"/>
      <c r="I31" s="196">
        <v>1</v>
      </c>
      <c r="J31" s="197"/>
      <c r="K31" s="198">
        <v>1</v>
      </c>
      <c r="L31" s="198"/>
      <c r="M31" s="199"/>
      <c r="N31" s="200"/>
    </row>
    <row r="32" spans="1:14" ht="18.75" customHeight="1" thickBot="1">
      <c r="A32" s="219">
        <v>11</v>
      </c>
      <c r="B32" s="220" t="s">
        <v>39</v>
      </c>
      <c r="C32" s="201">
        <v>18</v>
      </c>
      <c r="D32" s="202" t="str">
        <f>+G7</f>
        <v>Old Georgian</v>
      </c>
      <c r="E32" s="194"/>
      <c r="F32" s="203" t="s">
        <v>12</v>
      </c>
      <c r="G32" s="202" t="str">
        <f>+G9</f>
        <v>Berazategui</v>
      </c>
      <c r="H32" s="194"/>
      <c r="I32" s="204">
        <v>6</v>
      </c>
      <c r="J32" s="205"/>
      <c r="K32" s="206">
        <v>2</v>
      </c>
      <c r="L32" s="206"/>
      <c r="M32" s="207"/>
      <c r="N32" s="208"/>
    </row>
    <row r="33" spans="1:14" ht="18.75" customHeight="1" thickBot="1">
      <c r="A33" s="221">
        <v>11</v>
      </c>
      <c r="B33" s="222" t="s">
        <v>39</v>
      </c>
      <c r="C33" s="211">
        <v>19</v>
      </c>
      <c r="D33" s="212" t="str">
        <f>+M7</f>
        <v>Los Cedros</v>
      </c>
      <c r="E33" s="194"/>
      <c r="F33" s="213" t="s">
        <v>12</v>
      </c>
      <c r="G33" s="212" t="str">
        <f>+M8</f>
        <v>Banco Nacion C</v>
      </c>
      <c r="H33" s="194"/>
      <c r="I33" s="214">
        <v>11</v>
      </c>
      <c r="J33" s="215"/>
      <c r="K33" s="216">
        <v>3</v>
      </c>
      <c r="L33" s="216"/>
      <c r="M33" s="217"/>
      <c r="N33" s="218"/>
    </row>
    <row r="34" spans="1:14" ht="18.75" customHeight="1" thickBot="1">
      <c r="A34" s="223">
        <v>12</v>
      </c>
      <c r="B34" s="224" t="s">
        <v>13</v>
      </c>
      <c r="C34" s="192">
        <v>20</v>
      </c>
      <c r="D34" s="193" t="str">
        <f>+B8</f>
        <v>Soc. Hebraica</v>
      </c>
      <c r="E34" s="194"/>
      <c r="F34" s="195" t="s">
        <v>12</v>
      </c>
      <c r="G34" s="193" t="str">
        <f>+B9</f>
        <v>Campana</v>
      </c>
      <c r="H34" s="194"/>
      <c r="I34" s="227">
        <v>2</v>
      </c>
      <c r="J34" s="228"/>
      <c r="K34" s="198">
        <v>1</v>
      </c>
      <c r="L34" s="198"/>
      <c r="M34" s="229"/>
      <c r="N34" s="230"/>
    </row>
    <row r="35" spans="1:14" ht="18.75" customHeight="1" thickBot="1">
      <c r="A35" s="231">
        <v>12</v>
      </c>
      <c r="B35" s="232" t="s">
        <v>13</v>
      </c>
      <c r="C35" s="211">
        <v>21</v>
      </c>
      <c r="D35" s="233" t="str">
        <f>+N7</f>
        <v>A. Zarate</v>
      </c>
      <c r="E35" s="194"/>
      <c r="F35" s="234" t="s">
        <v>12</v>
      </c>
      <c r="G35" s="233" t="str">
        <f>+N8</f>
        <v>G y E Ituzaingo</v>
      </c>
      <c r="H35" s="194"/>
      <c r="I35" s="235">
        <v>12</v>
      </c>
      <c r="J35" s="236"/>
      <c r="K35" s="216">
        <v>2</v>
      </c>
      <c r="L35" s="216"/>
      <c r="M35" s="237"/>
      <c r="N35" s="238"/>
    </row>
    <row r="36" spans="1:14" ht="18.75" customHeight="1" thickBot="1">
      <c r="A36" s="223">
        <v>12</v>
      </c>
      <c r="B36" s="224" t="s">
        <v>35</v>
      </c>
      <c r="C36" s="192">
        <v>22</v>
      </c>
      <c r="D36" s="225" t="str">
        <f>+C7</f>
        <v>Alumni E</v>
      </c>
      <c r="E36" s="194"/>
      <c r="F36" s="226" t="s">
        <v>12</v>
      </c>
      <c r="G36" s="225" t="str">
        <f>+C8</f>
        <v>Almafuerte</v>
      </c>
      <c r="H36" s="194"/>
      <c r="I36" s="227">
        <v>3</v>
      </c>
      <c r="J36" s="228"/>
      <c r="K36" s="198">
        <v>1</v>
      </c>
      <c r="L36" s="198"/>
      <c r="M36" s="229"/>
      <c r="N36" s="230"/>
    </row>
    <row r="37" spans="1:14" ht="18.75" customHeight="1" thickBot="1">
      <c r="A37" s="221">
        <v>12</v>
      </c>
      <c r="B37" s="222" t="s">
        <v>35</v>
      </c>
      <c r="C37" s="211">
        <v>24</v>
      </c>
      <c r="D37" s="212" t="str">
        <f>+K7</f>
        <v>Daom</v>
      </c>
      <c r="E37" s="194"/>
      <c r="F37" s="213" t="s">
        <v>12</v>
      </c>
      <c r="G37" s="212" t="str">
        <f>+K9</f>
        <v>Las Heras</v>
      </c>
      <c r="H37" s="194"/>
      <c r="I37" s="214">
        <v>9</v>
      </c>
      <c r="J37" s="215"/>
      <c r="K37" s="216">
        <v>2</v>
      </c>
      <c r="L37" s="216"/>
      <c r="M37" s="217"/>
      <c r="N37" s="218"/>
    </row>
    <row r="38" spans="1:14" ht="18.75" customHeight="1" thickBot="1">
      <c r="A38" s="190">
        <v>12</v>
      </c>
      <c r="B38" s="191" t="s">
        <v>39</v>
      </c>
      <c r="C38" s="192">
        <v>25</v>
      </c>
      <c r="D38" s="193" t="str">
        <f>+D7</f>
        <v>Atl. Y Progreso</v>
      </c>
      <c r="E38" s="194"/>
      <c r="F38" s="195" t="s">
        <v>12</v>
      </c>
      <c r="G38" s="193" t="str">
        <f>+D8</f>
        <v>Lujan</v>
      </c>
      <c r="H38" s="194"/>
      <c r="I38" s="196">
        <v>4</v>
      </c>
      <c r="J38" s="197"/>
      <c r="K38" s="198">
        <v>1</v>
      </c>
      <c r="L38" s="198"/>
      <c r="M38" s="199"/>
      <c r="N38" s="200"/>
    </row>
    <row r="39" spans="1:14" ht="18.75" customHeight="1" thickBot="1">
      <c r="A39" s="219">
        <v>12</v>
      </c>
      <c r="B39" s="220" t="s">
        <v>39</v>
      </c>
      <c r="C39" s="201">
        <v>26</v>
      </c>
      <c r="D39" s="253" t="str">
        <f>+I7</f>
        <v>Areco</v>
      </c>
      <c r="E39" s="194"/>
      <c r="F39" s="254" t="s">
        <v>12</v>
      </c>
      <c r="G39" s="253" t="str">
        <f>+I8</f>
        <v>Mercedes</v>
      </c>
      <c r="H39" s="194"/>
      <c r="I39" s="204">
        <v>7</v>
      </c>
      <c r="J39" s="205"/>
      <c r="K39" s="206">
        <v>2</v>
      </c>
      <c r="L39" s="206"/>
      <c r="M39" s="207"/>
      <c r="N39" s="208"/>
    </row>
    <row r="40" spans="1:14" ht="18.75" customHeight="1" thickBot="1">
      <c r="A40" s="221">
        <v>12</v>
      </c>
      <c r="B40" s="222" t="s">
        <v>39</v>
      </c>
      <c r="C40" s="211">
        <v>27</v>
      </c>
      <c r="D40" s="212" t="str">
        <f>+L7</f>
        <v>San Pedro</v>
      </c>
      <c r="E40" s="194"/>
      <c r="F40" s="213" t="s">
        <v>12</v>
      </c>
      <c r="G40" s="212" t="str">
        <f>+L9</f>
        <v>La Salle</v>
      </c>
      <c r="H40" s="194"/>
      <c r="I40" s="214">
        <v>10</v>
      </c>
      <c r="J40" s="215"/>
      <c r="K40" s="216">
        <v>3</v>
      </c>
      <c r="L40" s="216"/>
      <c r="M40" s="217"/>
      <c r="N40" s="218"/>
    </row>
    <row r="41" spans="1:14" ht="18.75" customHeight="1" thickBot="1">
      <c r="A41" s="190">
        <v>13</v>
      </c>
      <c r="B41" s="191" t="s">
        <v>13</v>
      </c>
      <c r="C41" s="192">
        <v>28</v>
      </c>
      <c r="D41" s="193" t="str">
        <f>+A8</f>
        <v>San Jose</v>
      </c>
      <c r="E41" s="194"/>
      <c r="F41" s="195" t="s">
        <v>12</v>
      </c>
      <c r="G41" s="193" t="str">
        <f>+A9</f>
        <v>Los Pinos</v>
      </c>
      <c r="H41" s="194"/>
      <c r="I41" s="196">
        <v>1</v>
      </c>
      <c r="J41" s="197"/>
      <c r="K41" s="198">
        <v>1</v>
      </c>
      <c r="L41" s="198"/>
      <c r="M41" s="199"/>
      <c r="N41" s="200"/>
    </row>
    <row r="42" spans="1:14" ht="18.75" customHeight="1" thickBot="1">
      <c r="A42" s="219">
        <v>13</v>
      </c>
      <c r="B42" s="220" t="s">
        <v>13</v>
      </c>
      <c r="C42" s="201">
        <v>29</v>
      </c>
      <c r="D42" s="202" t="str">
        <f>+J7</f>
        <v>San Marcos</v>
      </c>
      <c r="E42" s="194"/>
      <c r="F42" s="203" t="s">
        <v>12</v>
      </c>
      <c r="G42" s="202" t="str">
        <f>+J8</f>
        <v>Delta</v>
      </c>
      <c r="H42" s="194"/>
      <c r="I42" s="204">
        <v>8</v>
      </c>
      <c r="J42" s="205"/>
      <c r="K42" s="206">
        <v>2</v>
      </c>
      <c r="L42" s="206"/>
      <c r="M42" s="207"/>
      <c r="N42" s="208"/>
    </row>
    <row r="43" spans="1:14" ht="18.75" customHeight="1" thickBot="1">
      <c r="A43" s="221">
        <v>13</v>
      </c>
      <c r="B43" s="222" t="s">
        <v>13</v>
      </c>
      <c r="C43" s="211">
        <v>30</v>
      </c>
      <c r="D43" s="212" t="str">
        <f>+M7</f>
        <v>Los Cedros</v>
      </c>
      <c r="E43" s="194"/>
      <c r="F43" s="213" t="s">
        <v>12</v>
      </c>
      <c r="G43" s="212" t="str">
        <f>+M9</f>
        <v>Atl. San Andres</v>
      </c>
      <c r="H43" s="194"/>
      <c r="I43" s="214">
        <v>11</v>
      </c>
      <c r="J43" s="215"/>
      <c r="K43" s="216">
        <v>3</v>
      </c>
      <c r="L43" s="216"/>
      <c r="M43" s="217"/>
      <c r="N43" s="218"/>
    </row>
    <row r="44" spans="1:14" ht="18.75" customHeight="1" thickBot="1">
      <c r="A44" s="239">
        <v>13</v>
      </c>
      <c r="B44" s="240" t="s">
        <v>35</v>
      </c>
      <c r="C44" s="241">
        <v>31</v>
      </c>
      <c r="D44" s="438" t="str">
        <f>+B7</f>
        <v>San Andres</v>
      </c>
      <c r="E44" s="194"/>
      <c r="F44" s="195" t="s">
        <v>12</v>
      </c>
      <c r="G44" s="438" t="str">
        <f>+B9</f>
        <v>Campana</v>
      </c>
      <c r="H44" s="194"/>
      <c r="I44" s="242">
        <v>2</v>
      </c>
      <c r="J44" s="243"/>
      <c r="K44" s="243">
        <v>1</v>
      </c>
      <c r="L44" s="243"/>
      <c r="M44" s="244"/>
      <c r="N44" s="245"/>
    </row>
    <row r="45" spans="1:14" ht="18.75" customHeight="1" thickBot="1">
      <c r="A45" s="219">
        <v>13</v>
      </c>
      <c r="B45" s="220" t="s">
        <v>35</v>
      </c>
      <c r="C45" s="201">
        <v>32</v>
      </c>
      <c r="D45" s="202" t="str">
        <f>+F7</f>
        <v>Regatas C</v>
      </c>
      <c r="E45" s="194"/>
      <c r="F45" s="203" t="s">
        <v>12</v>
      </c>
      <c r="G45" s="202" t="str">
        <f>+F9</f>
        <v>Los Matreros C</v>
      </c>
      <c r="H45" s="194"/>
      <c r="I45" s="204">
        <v>5</v>
      </c>
      <c r="J45" s="205"/>
      <c r="K45" s="206">
        <v>2</v>
      </c>
      <c r="L45" s="206"/>
      <c r="M45" s="207"/>
      <c r="N45" s="208"/>
    </row>
    <row r="46" spans="1:14" ht="18.75" customHeight="1" thickBot="1">
      <c r="A46" s="221">
        <v>13</v>
      </c>
      <c r="B46" s="222" t="s">
        <v>35</v>
      </c>
      <c r="C46" s="211">
        <v>33</v>
      </c>
      <c r="D46" s="212" t="str">
        <f>+G8</f>
        <v>Liceo Militar C</v>
      </c>
      <c r="E46" s="194"/>
      <c r="F46" s="213" t="s">
        <v>12</v>
      </c>
      <c r="G46" s="212" t="str">
        <f>+G9</f>
        <v>Berazategui</v>
      </c>
      <c r="H46" s="194"/>
      <c r="I46" s="214">
        <v>6</v>
      </c>
      <c r="J46" s="215"/>
      <c r="K46" s="216">
        <v>3</v>
      </c>
      <c r="L46" s="216"/>
      <c r="M46" s="217"/>
      <c r="N46" s="218"/>
    </row>
    <row r="47" spans="1:14" ht="18.75" customHeight="1" thickBot="1">
      <c r="A47" s="255" t="s">
        <v>166</v>
      </c>
      <c r="B47" s="191" t="s">
        <v>39</v>
      </c>
      <c r="C47" s="192">
        <v>34</v>
      </c>
      <c r="D47" s="193" t="str">
        <f>+C7</f>
        <v>Alumni E</v>
      </c>
      <c r="E47" s="194"/>
      <c r="F47" s="195" t="s">
        <v>12</v>
      </c>
      <c r="G47" s="193" t="str">
        <f>+C9</f>
        <v>San Cirano C</v>
      </c>
      <c r="H47" s="194"/>
      <c r="I47" s="196">
        <v>3</v>
      </c>
      <c r="J47" s="197"/>
      <c r="K47" s="198">
        <v>1</v>
      </c>
      <c r="L47" s="198"/>
      <c r="M47" s="199"/>
      <c r="N47" s="200"/>
    </row>
    <row r="48" spans="1:14" ht="18.75" customHeight="1" thickBot="1">
      <c r="A48" s="256" t="s">
        <v>166</v>
      </c>
      <c r="B48" s="220" t="s">
        <v>39</v>
      </c>
      <c r="C48" s="201">
        <v>35</v>
      </c>
      <c r="D48" s="253" t="str">
        <f>+I7</f>
        <v>Areco</v>
      </c>
      <c r="E48" s="194"/>
      <c r="F48" s="254" t="s">
        <v>12</v>
      </c>
      <c r="G48" s="253" t="str">
        <f>+I9</f>
        <v>St. Brendans</v>
      </c>
      <c r="H48" s="194"/>
      <c r="I48" s="204">
        <v>7</v>
      </c>
      <c r="J48" s="205"/>
      <c r="K48" s="206">
        <v>2</v>
      </c>
      <c r="L48" s="206"/>
      <c r="M48" s="207"/>
      <c r="N48" s="208"/>
    </row>
    <row r="49" spans="1:14" ht="18.75" customHeight="1" thickBot="1">
      <c r="A49" s="257" t="s">
        <v>166</v>
      </c>
      <c r="B49" s="232" t="s">
        <v>39</v>
      </c>
      <c r="C49" s="211">
        <v>36</v>
      </c>
      <c r="D49" s="233" t="str">
        <f>+N7</f>
        <v>A. Zarate</v>
      </c>
      <c r="E49" s="194"/>
      <c r="F49" s="234" t="s">
        <v>12</v>
      </c>
      <c r="G49" s="233" t="str">
        <f>+N9</f>
        <v>Berisso</v>
      </c>
      <c r="H49" s="194"/>
      <c r="I49" s="235">
        <v>12</v>
      </c>
      <c r="J49" s="236"/>
      <c r="K49" s="216">
        <v>3</v>
      </c>
      <c r="L49" s="216"/>
      <c r="M49" s="237"/>
      <c r="N49" s="238"/>
    </row>
    <row r="50" spans="1:14" ht="18.75" customHeight="1" thickBot="1">
      <c r="A50" s="255" t="s">
        <v>14</v>
      </c>
      <c r="B50" s="258" t="s">
        <v>13</v>
      </c>
      <c r="C50" s="192">
        <v>37</v>
      </c>
      <c r="D50" s="193" t="str">
        <f>+D7</f>
        <v>Atl. Y Progreso</v>
      </c>
      <c r="E50" s="194"/>
      <c r="F50" s="195" t="s">
        <v>12</v>
      </c>
      <c r="G50" s="193" t="str">
        <f>+D9</f>
        <v>Lomas C</v>
      </c>
      <c r="H50" s="194"/>
      <c r="I50" s="196">
        <v>4</v>
      </c>
      <c r="J50" s="197"/>
      <c r="K50" s="198">
        <v>1</v>
      </c>
      <c r="L50" s="198"/>
      <c r="M50" s="199"/>
      <c r="N50" s="200"/>
    </row>
    <row r="51" spans="1:14" ht="18.75" customHeight="1" thickBot="1">
      <c r="A51" s="256" t="s">
        <v>14</v>
      </c>
      <c r="B51" s="259" t="s">
        <v>13</v>
      </c>
      <c r="C51" s="201">
        <v>38</v>
      </c>
      <c r="D51" s="202" t="str">
        <f>+J7</f>
        <v>San Marcos</v>
      </c>
      <c r="E51" s="194"/>
      <c r="F51" s="203" t="s">
        <v>12</v>
      </c>
      <c r="G51" s="202" t="str">
        <f>+J9</f>
        <v>Porteño</v>
      </c>
      <c r="H51" s="194"/>
      <c r="I51" s="204">
        <v>8</v>
      </c>
      <c r="J51" s="205"/>
      <c r="K51" s="206">
        <v>2</v>
      </c>
      <c r="L51" s="206"/>
      <c r="M51" s="207"/>
      <c r="N51" s="208"/>
    </row>
    <row r="52" spans="1:14" ht="15.75" thickBot="1">
      <c r="A52" s="263" t="s">
        <v>167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</row>
    <row r="53" spans="1:14" ht="18.75" thickBot="1">
      <c r="A53" s="255" t="s">
        <v>15</v>
      </c>
      <c r="B53" s="191" t="s">
        <v>13</v>
      </c>
      <c r="C53" s="266">
        <v>37</v>
      </c>
      <c r="D53" s="267" t="s">
        <v>31</v>
      </c>
      <c r="E53" s="194"/>
      <c r="F53" s="268" t="s">
        <v>12</v>
      </c>
      <c r="G53" s="267" t="s">
        <v>163</v>
      </c>
      <c r="H53" s="194"/>
      <c r="I53" s="269" t="s">
        <v>2</v>
      </c>
      <c r="J53" s="270"/>
      <c r="K53" s="271">
        <v>1</v>
      </c>
      <c r="L53" s="271"/>
      <c r="M53" s="229"/>
      <c r="N53" s="230"/>
    </row>
    <row r="54" spans="1:14" ht="18.75" thickBot="1">
      <c r="A54" s="272" t="s">
        <v>15</v>
      </c>
      <c r="B54" s="222" t="s">
        <v>13</v>
      </c>
      <c r="C54" s="273">
        <v>38</v>
      </c>
      <c r="D54" s="274" t="s">
        <v>24</v>
      </c>
      <c r="E54" s="194"/>
      <c r="F54" s="275" t="s">
        <v>12</v>
      </c>
      <c r="G54" s="274" t="s">
        <v>30</v>
      </c>
      <c r="H54" s="194"/>
      <c r="I54" s="260" t="s">
        <v>3</v>
      </c>
      <c r="J54" s="261"/>
      <c r="K54" s="262">
        <v>2</v>
      </c>
      <c r="L54" s="262"/>
      <c r="M54" s="251"/>
      <c r="N54" s="252"/>
    </row>
    <row r="55" spans="1:14" ht="18.75" thickBot="1">
      <c r="A55" s="255" t="s">
        <v>15</v>
      </c>
      <c r="B55" s="258" t="s">
        <v>35</v>
      </c>
      <c r="C55" s="266">
        <v>39</v>
      </c>
      <c r="D55" s="267" t="s">
        <v>28</v>
      </c>
      <c r="E55" s="194"/>
      <c r="F55" s="268" t="s">
        <v>12</v>
      </c>
      <c r="G55" s="267" t="s">
        <v>36</v>
      </c>
      <c r="H55" s="194"/>
      <c r="I55" s="260" t="s">
        <v>4</v>
      </c>
      <c r="J55" s="261"/>
      <c r="K55" s="262">
        <v>1</v>
      </c>
      <c r="L55" s="262"/>
      <c r="M55" s="251"/>
      <c r="N55" s="252"/>
    </row>
    <row r="56" spans="1:14" ht="18.75" thickBot="1">
      <c r="A56" s="276" t="s">
        <v>15</v>
      </c>
      <c r="B56" s="277" t="s">
        <v>35</v>
      </c>
      <c r="C56" s="278">
        <v>40</v>
      </c>
      <c r="D56" s="279" t="s">
        <v>29</v>
      </c>
      <c r="E56" s="194"/>
      <c r="F56" s="280" t="s">
        <v>12</v>
      </c>
      <c r="G56" s="279" t="s">
        <v>25</v>
      </c>
      <c r="H56" s="194"/>
      <c r="I56" s="281" t="s">
        <v>5</v>
      </c>
      <c r="J56" s="236"/>
      <c r="K56" s="216">
        <v>2</v>
      </c>
      <c r="L56" s="216"/>
      <c r="M56" s="237"/>
      <c r="N56" s="238"/>
    </row>
    <row r="57" spans="1:14" ht="19.5" thickBot="1" thickTop="1">
      <c r="A57" s="282" t="s">
        <v>15</v>
      </c>
      <c r="B57" s="283" t="s">
        <v>42</v>
      </c>
      <c r="C57" s="266">
        <v>41</v>
      </c>
      <c r="D57" s="284" t="s">
        <v>23</v>
      </c>
      <c r="E57" s="194"/>
      <c r="F57" s="268" t="s">
        <v>12</v>
      </c>
      <c r="G57" s="267" t="s">
        <v>163</v>
      </c>
      <c r="H57" s="194"/>
      <c r="I57" s="269" t="s">
        <v>2</v>
      </c>
      <c r="J57" s="270"/>
      <c r="K57" s="271">
        <v>1</v>
      </c>
      <c r="L57" s="271"/>
      <c r="M57" s="229"/>
      <c r="N57" s="230"/>
    </row>
    <row r="58" spans="1:14" ht="18.75" thickBot="1">
      <c r="A58" s="285" t="s">
        <v>15</v>
      </c>
      <c r="B58" s="286" t="s">
        <v>42</v>
      </c>
      <c r="C58" s="273">
        <v>42</v>
      </c>
      <c r="D58" s="274" t="s">
        <v>32</v>
      </c>
      <c r="E58" s="194"/>
      <c r="F58" s="275" t="s">
        <v>12</v>
      </c>
      <c r="G58" s="274" t="s">
        <v>30</v>
      </c>
      <c r="H58" s="194"/>
      <c r="I58" s="260" t="s">
        <v>3</v>
      </c>
      <c r="J58" s="261"/>
      <c r="K58" s="262">
        <v>2</v>
      </c>
      <c r="L58" s="262"/>
      <c r="M58" s="251"/>
      <c r="N58" s="252"/>
    </row>
    <row r="59" spans="1:14" ht="18.75" thickBot="1">
      <c r="A59" s="282" t="s">
        <v>16</v>
      </c>
      <c r="B59" s="283" t="s">
        <v>40</v>
      </c>
      <c r="C59" s="266">
        <v>43</v>
      </c>
      <c r="D59" s="267" t="s">
        <v>27</v>
      </c>
      <c r="E59" s="194"/>
      <c r="F59" s="268" t="s">
        <v>12</v>
      </c>
      <c r="G59" s="267" t="s">
        <v>36</v>
      </c>
      <c r="H59" s="194"/>
      <c r="I59" s="260" t="s">
        <v>4</v>
      </c>
      <c r="J59" s="261"/>
      <c r="K59" s="262">
        <v>1</v>
      </c>
      <c r="L59" s="262"/>
      <c r="M59" s="251"/>
      <c r="N59" s="252"/>
    </row>
    <row r="60" spans="1:14" ht="18.75" thickBot="1">
      <c r="A60" s="287" t="s">
        <v>16</v>
      </c>
      <c r="B60" s="288" t="s">
        <v>40</v>
      </c>
      <c r="C60" s="278">
        <v>44</v>
      </c>
      <c r="D60" s="279" t="s">
        <v>26</v>
      </c>
      <c r="E60" s="194"/>
      <c r="F60" s="280" t="s">
        <v>12</v>
      </c>
      <c r="G60" s="279" t="s">
        <v>25</v>
      </c>
      <c r="H60" s="194"/>
      <c r="I60" s="281" t="s">
        <v>5</v>
      </c>
      <c r="J60" s="236"/>
      <c r="K60" s="216">
        <v>2</v>
      </c>
      <c r="L60" s="216"/>
      <c r="M60" s="237"/>
      <c r="N60" s="238"/>
    </row>
    <row r="61" spans="1:14" ht="19.5" thickBot="1" thickTop="1">
      <c r="A61" s="255" t="s">
        <v>16</v>
      </c>
      <c r="B61" s="289" t="s">
        <v>39</v>
      </c>
      <c r="C61" s="266">
        <v>45</v>
      </c>
      <c r="D61" s="267" t="s">
        <v>23</v>
      </c>
      <c r="E61" s="194"/>
      <c r="F61" s="268" t="s">
        <v>12</v>
      </c>
      <c r="G61" s="267" t="s">
        <v>31</v>
      </c>
      <c r="H61" s="194"/>
      <c r="I61" s="269" t="s">
        <v>2</v>
      </c>
      <c r="J61" s="270"/>
      <c r="K61" s="271">
        <v>1</v>
      </c>
      <c r="L61" s="271"/>
      <c r="M61" s="229"/>
      <c r="N61" s="230"/>
    </row>
    <row r="62" spans="1:14" ht="18.75" thickBot="1">
      <c r="A62" s="272" t="s">
        <v>16</v>
      </c>
      <c r="B62" s="290" t="s">
        <v>39</v>
      </c>
      <c r="C62" s="273">
        <v>46</v>
      </c>
      <c r="D62" s="274" t="s">
        <v>32</v>
      </c>
      <c r="E62" s="194"/>
      <c r="F62" s="275" t="s">
        <v>12</v>
      </c>
      <c r="G62" s="274" t="s">
        <v>24</v>
      </c>
      <c r="H62" s="194"/>
      <c r="I62" s="260" t="s">
        <v>3</v>
      </c>
      <c r="J62" s="261"/>
      <c r="K62" s="262">
        <v>2</v>
      </c>
      <c r="L62" s="262"/>
      <c r="M62" s="251"/>
      <c r="N62" s="252"/>
    </row>
    <row r="63" spans="1:14" ht="18.75" thickBot="1">
      <c r="A63" s="255" t="s">
        <v>17</v>
      </c>
      <c r="B63" s="289" t="s">
        <v>13</v>
      </c>
      <c r="C63" s="266">
        <v>47</v>
      </c>
      <c r="D63" s="267" t="s">
        <v>27</v>
      </c>
      <c r="E63" s="194"/>
      <c r="F63" s="268" t="s">
        <v>12</v>
      </c>
      <c r="G63" s="267" t="s">
        <v>28</v>
      </c>
      <c r="H63" s="194"/>
      <c r="I63" s="260" t="s">
        <v>4</v>
      </c>
      <c r="J63" s="261"/>
      <c r="K63" s="262">
        <v>1</v>
      </c>
      <c r="L63" s="262"/>
      <c r="M63" s="251"/>
      <c r="N63" s="252"/>
    </row>
    <row r="64" spans="1:14" ht="18.75" thickBot="1">
      <c r="A64" s="276" t="s">
        <v>17</v>
      </c>
      <c r="B64" s="291" t="s">
        <v>13</v>
      </c>
      <c r="C64" s="278">
        <v>48</v>
      </c>
      <c r="D64" s="279" t="s">
        <v>26</v>
      </c>
      <c r="E64" s="194"/>
      <c r="F64" s="280" t="s">
        <v>12</v>
      </c>
      <c r="G64" s="279" t="s">
        <v>29</v>
      </c>
      <c r="H64" s="194"/>
      <c r="I64" s="281" t="s">
        <v>5</v>
      </c>
      <c r="J64" s="236"/>
      <c r="K64" s="216">
        <v>2</v>
      </c>
      <c r="L64" s="216"/>
      <c r="M64" s="237"/>
      <c r="N64" s="238"/>
    </row>
    <row r="65" spans="1:14" ht="19.5" thickBot="1" thickTop="1">
      <c r="A65" s="282" t="s">
        <v>17</v>
      </c>
      <c r="B65" s="292" t="s">
        <v>42</v>
      </c>
      <c r="C65" s="293">
        <v>49</v>
      </c>
      <c r="D65" s="294" t="s">
        <v>168</v>
      </c>
      <c r="E65" s="194"/>
      <c r="F65" s="268" t="s">
        <v>12</v>
      </c>
      <c r="G65" s="294" t="s">
        <v>169</v>
      </c>
      <c r="H65" s="194"/>
      <c r="I65" s="295" t="s">
        <v>117</v>
      </c>
      <c r="J65" s="296"/>
      <c r="K65" s="271">
        <v>1</v>
      </c>
      <c r="L65" s="271"/>
      <c r="M65" s="229"/>
      <c r="N65" s="230"/>
    </row>
    <row r="66" spans="1:14" ht="18.75" thickBot="1">
      <c r="A66" s="285" t="s">
        <v>17</v>
      </c>
      <c r="B66" s="286" t="s">
        <v>42</v>
      </c>
      <c r="C66" s="297">
        <v>50</v>
      </c>
      <c r="D66" s="298" t="s">
        <v>170</v>
      </c>
      <c r="E66" s="194"/>
      <c r="F66" s="275" t="s">
        <v>12</v>
      </c>
      <c r="G66" s="298" t="s">
        <v>171</v>
      </c>
      <c r="H66" s="194"/>
      <c r="I66" s="299" t="s">
        <v>117</v>
      </c>
      <c r="J66" s="300"/>
      <c r="K66" s="262">
        <v>2</v>
      </c>
      <c r="L66" s="262"/>
      <c r="M66" s="251"/>
      <c r="N66" s="252"/>
    </row>
    <row r="67" spans="1:14" ht="21" thickBot="1">
      <c r="A67" s="301" t="s">
        <v>18</v>
      </c>
      <c r="B67" s="302" t="s">
        <v>41</v>
      </c>
      <c r="C67" s="303">
        <v>51</v>
      </c>
      <c r="D67" s="304" t="s">
        <v>19</v>
      </c>
      <c r="E67" s="194"/>
      <c r="F67" s="305" t="s">
        <v>12</v>
      </c>
      <c r="G67" s="304" t="s">
        <v>20</v>
      </c>
      <c r="H67" s="194"/>
      <c r="I67" s="306" t="s">
        <v>37</v>
      </c>
      <c r="J67" s="306"/>
      <c r="K67" s="216">
        <v>1</v>
      </c>
      <c r="L67" s="216"/>
      <c r="M67" s="237"/>
      <c r="N67" s="238"/>
    </row>
    <row r="68" spans="1:2" ht="15.75">
      <c r="A68" s="143"/>
      <c r="B68" s="155"/>
    </row>
    <row r="69" spans="1:3" ht="15.75">
      <c r="A69" s="143"/>
      <c r="B69" s="134"/>
      <c r="C69" s="151"/>
    </row>
    <row r="70" spans="1:2" ht="12.75">
      <c r="A70" s="161"/>
      <c r="B70" s="162"/>
    </row>
    <row r="71" spans="1:2" ht="12.75">
      <c r="A71" s="161"/>
      <c r="B71" s="163"/>
    </row>
  </sheetData>
  <sheetProtection/>
  <mergeCells count="161">
    <mergeCell ref="I67:J67"/>
    <mergeCell ref="K67:L67"/>
    <mergeCell ref="M67:N67"/>
    <mergeCell ref="I65:J65"/>
    <mergeCell ref="K65:L65"/>
    <mergeCell ref="M65:N65"/>
    <mergeCell ref="I66:J66"/>
    <mergeCell ref="K66:L66"/>
    <mergeCell ref="M66:N66"/>
    <mergeCell ref="I63:J63"/>
    <mergeCell ref="K63:L63"/>
    <mergeCell ref="M63:N63"/>
    <mergeCell ref="I64:J64"/>
    <mergeCell ref="K64:L64"/>
    <mergeCell ref="M64:N64"/>
    <mergeCell ref="I61:J61"/>
    <mergeCell ref="K61:L61"/>
    <mergeCell ref="M61:N61"/>
    <mergeCell ref="I62:J62"/>
    <mergeCell ref="K62:L62"/>
    <mergeCell ref="M62:N62"/>
    <mergeCell ref="I59:J59"/>
    <mergeCell ref="K59:L59"/>
    <mergeCell ref="M59:N59"/>
    <mergeCell ref="I60:J60"/>
    <mergeCell ref="K60:L60"/>
    <mergeCell ref="M60:N60"/>
    <mergeCell ref="I57:J57"/>
    <mergeCell ref="K57:L57"/>
    <mergeCell ref="M57:N57"/>
    <mergeCell ref="I58:J58"/>
    <mergeCell ref="K58:L58"/>
    <mergeCell ref="M58:N58"/>
    <mergeCell ref="I55:J55"/>
    <mergeCell ref="K55:L55"/>
    <mergeCell ref="M55:N55"/>
    <mergeCell ref="I56:J56"/>
    <mergeCell ref="K56:L56"/>
    <mergeCell ref="M56:N56"/>
    <mergeCell ref="A52:N52"/>
    <mergeCell ref="I53:J53"/>
    <mergeCell ref="K53:L53"/>
    <mergeCell ref="M53:N53"/>
    <mergeCell ref="I54:J54"/>
    <mergeCell ref="K54:L54"/>
    <mergeCell ref="M54:N54"/>
    <mergeCell ref="I50:J50"/>
    <mergeCell ref="K50:L50"/>
    <mergeCell ref="M50:N50"/>
    <mergeCell ref="I51:J51"/>
    <mergeCell ref="K51:L51"/>
    <mergeCell ref="M51:N51"/>
    <mergeCell ref="I48:J48"/>
    <mergeCell ref="K48:L48"/>
    <mergeCell ref="M48:N48"/>
    <mergeCell ref="I49:J49"/>
    <mergeCell ref="K49:L49"/>
    <mergeCell ref="M49:N49"/>
    <mergeCell ref="I46:J46"/>
    <mergeCell ref="K46:L46"/>
    <mergeCell ref="M46:N46"/>
    <mergeCell ref="I47:J47"/>
    <mergeCell ref="K47:L47"/>
    <mergeCell ref="M47:N47"/>
    <mergeCell ref="I44:J44"/>
    <mergeCell ref="K44:L44"/>
    <mergeCell ref="M44:N44"/>
    <mergeCell ref="I45:J45"/>
    <mergeCell ref="K45:L45"/>
    <mergeCell ref="M45:N45"/>
    <mergeCell ref="I42:J42"/>
    <mergeCell ref="K42:L42"/>
    <mergeCell ref="M42:N42"/>
    <mergeCell ref="I43:J43"/>
    <mergeCell ref="K43:L43"/>
    <mergeCell ref="M43:N43"/>
    <mergeCell ref="I40:J40"/>
    <mergeCell ref="K40:L40"/>
    <mergeCell ref="M40:N40"/>
    <mergeCell ref="I41:J41"/>
    <mergeCell ref="K41:L41"/>
    <mergeCell ref="M41:N41"/>
    <mergeCell ref="I38:J38"/>
    <mergeCell ref="K38:L38"/>
    <mergeCell ref="M38:N38"/>
    <mergeCell ref="I39:J39"/>
    <mergeCell ref="K39:L39"/>
    <mergeCell ref="M39:N39"/>
    <mergeCell ref="I36:J36"/>
    <mergeCell ref="K36:L36"/>
    <mergeCell ref="M36:N36"/>
    <mergeCell ref="I37:J37"/>
    <mergeCell ref="K37:L37"/>
    <mergeCell ref="M37:N37"/>
    <mergeCell ref="I34:J34"/>
    <mergeCell ref="K34:L34"/>
    <mergeCell ref="M34:N34"/>
    <mergeCell ref="I35:J35"/>
    <mergeCell ref="K35:L35"/>
    <mergeCell ref="M35:N35"/>
    <mergeCell ref="I32:J32"/>
    <mergeCell ref="K32:L32"/>
    <mergeCell ref="M32:N32"/>
    <mergeCell ref="I33:J33"/>
    <mergeCell ref="K33:L33"/>
    <mergeCell ref="M33:N33"/>
    <mergeCell ref="I30:J30"/>
    <mergeCell ref="K30:L30"/>
    <mergeCell ref="M30:N30"/>
    <mergeCell ref="I31:J31"/>
    <mergeCell ref="K31:L31"/>
    <mergeCell ref="M31:N31"/>
    <mergeCell ref="I28:J28"/>
    <mergeCell ref="K28:L28"/>
    <mergeCell ref="M28:N28"/>
    <mergeCell ref="I29:J29"/>
    <mergeCell ref="K29:L29"/>
    <mergeCell ref="M29:N29"/>
    <mergeCell ref="I26:J26"/>
    <mergeCell ref="K26:L26"/>
    <mergeCell ref="M26:N26"/>
    <mergeCell ref="I27:J27"/>
    <mergeCell ref="K27:L27"/>
    <mergeCell ref="M27:N27"/>
    <mergeCell ref="I24:J24"/>
    <mergeCell ref="K24:L24"/>
    <mergeCell ref="M24:N24"/>
    <mergeCell ref="I25:J25"/>
    <mergeCell ref="K25:L25"/>
    <mergeCell ref="M25:N25"/>
    <mergeCell ref="I22:J22"/>
    <mergeCell ref="K22:L22"/>
    <mergeCell ref="M22:N22"/>
    <mergeCell ref="I23:J23"/>
    <mergeCell ref="K23:L23"/>
    <mergeCell ref="M23:N23"/>
    <mergeCell ref="I20:J20"/>
    <mergeCell ref="K20:L20"/>
    <mergeCell ref="M20:N20"/>
    <mergeCell ref="I21:J21"/>
    <mergeCell ref="K21:L21"/>
    <mergeCell ref="M21:N21"/>
    <mergeCell ref="I18:J18"/>
    <mergeCell ref="K18:L18"/>
    <mergeCell ref="M18:N18"/>
    <mergeCell ref="I19:J19"/>
    <mergeCell ref="K19:L19"/>
    <mergeCell ref="M19:N19"/>
    <mergeCell ref="I16:J16"/>
    <mergeCell ref="K16:L16"/>
    <mergeCell ref="M16:N16"/>
    <mergeCell ref="I17:J17"/>
    <mergeCell ref="K17:L17"/>
    <mergeCell ref="M17:N17"/>
    <mergeCell ref="A1:N1"/>
    <mergeCell ref="A2:N2"/>
    <mergeCell ref="A14:N14"/>
    <mergeCell ref="A15:B15"/>
    <mergeCell ref="I15:J15"/>
    <mergeCell ref="K15:L15"/>
    <mergeCell ref="M15:N15"/>
  </mergeCells>
  <printOptions horizontalCentered="1"/>
  <pageMargins left="0.35433070866141736" right="0.35433070866141736" top="0.5118110236220472" bottom="0.2755905511811024" header="0" footer="0"/>
  <pageSetup fitToHeight="1" fitToWidth="1" horizontalDpi="600" verticalDpi="600" orientation="portrait" paperSize="8" scale="71" r:id="rId1"/>
  <headerFooter alignWithMargins="0">
    <oddHeader>&amp;C&amp;"Arial,Negrita"&amp;16UNIÓN DE RUGBY DE BUENOS AIRES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16.28125" style="112" customWidth="1"/>
    <col min="2" max="2" width="15.28125" style="112" customWidth="1"/>
    <col min="3" max="3" width="14.57421875" style="112" bestFit="1" customWidth="1"/>
    <col min="4" max="4" width="14.8515625" style="112" customWidth="1"/>
    <col min="5" max="5" width="15.28125" style="112" customWidth="1"/>
    <col min="6" max="6" width="14.7109375" style="112" bestFit="1" customWidth="1"/>
    <col min="7" max="7" width="14.7109375" style="112" customWidth="1"/>
    <col min="8" max="8" width="16.28125" style="112" customWidth="1"/>
    <col min="9" max="9" width="17.8515625" style="112" customWidth="1"/>
    <col min="10" max="10" width="14.28125" style="112" customWidth="1"/>
    <col min="11" max="11" width="15.8515625" style="112" bestFit="1" customWidth="1"/>
    <col min="12" max="12" width="13.28125" style="112" bestFit="1" customWidth="1"/>
    <col min="13" max="16384" width="11.421875" style="112" customWidth="1"/>
  </cols>
  <sheetData>
    <row r="1" spans="1:12" ht="27" thickBot="1">
      <c r="A1" s="454" t="s">
        <v>172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6"/>
    </row>
    <row r="2" spans="1:12" ht="24" thickBot="1">
      <c r="A2" s="451" t="s">
        <v>173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3"/>
    </row>
    <row r="3" ht="13.5" thickBot="1"/>
    <row r="4" spans="1:12" ht="13.5" thickBot="1">
      <c r="A4" s="307" t="s">
        <v>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9"/>
    </row>
    <row r="5" spans="1:12" ht="12.75">
      <c r="A5" s="310">
        <v>1</v>
      </c>
      <c r="B5" s="310">
        <v>2</v>
      </c>
      <c r="C5" s="310">
        <v>3</v>
      </c>
      <c r="D5" s="310">
        <v>4</v>
      </c>
      <c r="E5" s="310">
        <v>5</v>
      </c>
      <c r="F5" s="310">
        <v>6</v>
      </c>
      <c r="G5" s="310">
        <v>7</v>
      </c>
      <c r="H5" s="310">
        <v>8</v>
      </c>
      <c r="I5" s="310">
        <v>9</v>
      </c>
      <c r="J5" s="310">
        <v>10</v>
      </c>
      <c r="K5" s="310">
        <v>11</v>
      </c>
      <c r="L5" s="310">
        <v>12</v>
      </c>
    </row>
    <row r="6" spans="1:12" ht="12.75">
      <c r="A6" s="311" t="s">
        <v>64</v>
      </c>
      <c r="B6" s="311" t="s">
        <v>65</v>
      </c>
      <c r="C6" s="311" t="s">
        <v>58</v>
      </c>
      <c r="D6" s="311" t="s">
        <v>57</v>
      </c>
      <c r="E6" s="311" t="s">
        <v>52</v>
      </c>
      <c r="F6" s="311" t="s">
        <v>63</v>
      </c>
      <c r="G6" s="311" t="s">
        <v>66</v>
      </c>
      <c r="H6" s="311" t="s">
        <v>53</v>
      </c>
      <c r="I6" s="311" t="s">
        <v>56</v>
      </c>
      <c r="J6" s="312" t="s">
        <v>62</v>
      </c>
      <c r="K6" s="312" t="s">
        <v>101</v>
      </c>
      <c r="L6" s="312" t="s">
        <v>54</v>
      </c>
    </row>
    <row r="7" spans="1:12" ht="12.75">
      <c r="A7" s="313" t="s">
        <v>67</v>
      </c>
      <c r="B7" s="313" t="s">
        <v>60</v>
      </c>
      <c r="C7" s="313" t="s">
        <v>71</v>
      </c>
      <c r="D7" s="313" t="s">
        <v>74</v>
      </c>
      <c r="E7" s="313" t="s">
        <v>59</v>
      </c>
      <c r="F7" s="313" t="s">
        <v>69</v>
      </c>
      <c r="G7" s="313" t="s">
        <v>77</v>
      </c>
      <c r="H7" s="313" t="s">
        <v>55</v>
      </c>
      <c r="I7" s="313" t="s">
        <v>174</v>
      </c>
      <c r="J7" s="314" t="s">
        <v>175</v>
      </c>
      <c r="K7" s="314" t="s">
        <v>176</v>
      </c>
      <c r="L7" s="314" t="s">
        <v>73</v>
      </c>
    </row>
    <row r="8" spans="1:12" ht="12.75">
      <c r="A8" s="315" t="s">
        <v>100</v>
      </c>
      <c r="B8" s="315" t="s">
        <v>80</v>
      </c>
      <c r="C8" s="315" t="s">
        <v>84</v>
      </c>
      <c r="D8" s="315" t="s">
        <v>108</v>
      </c>
      <c r="E8" s="315" t="s">
        <v>177</v>
      </c>
      <c r="F8" s="313" t="s">
        <v>178</v>
      </c>
      <c r="G8" s="313" t="s">
        <v>104</v>
      </c>
      <c r="H8" s="472" t="s">
        <v>90</v>
      </c>
      <c r="I8" s="315" t="s">
        <v>102</v>
      </c>
      <c r="J8" s="315" t="s">
        <v>89</v>
      </c>
      <c r="K8" s="314" t="s">
        <v>70</v>
      </c>
      <c r="L8" s="314" t="s">
        <v>88</v>
      </c>
    </row>
    <row r="11" ht="15.75">
      <c r="A11" s="134" t="s">
        <v>158</v>
      </c>
    </row>
    <row r="12" ht="13.5" thickBot="1"/>
    <row r="13" spans="4:7" ht="19.5" thickBot="1">
      <c r="D13" s="168" t="s">
        <v>159</v>
      </c>
      <c r="E13" s="169" t="s">
        <v>160</v>
      </c>
      <c r="F13" s="169" t="s">
        <v>161</v>
      </c>
      <c r="G13" s="170" t="s">
        <v>162</v>
      </c>
    </row>
    <row r="14" spans="4:7" ht="12.75">
      <c r="D14" s="284" t="s">
        <v>23</v>
      </c>
      <c r="E14" s="284" t="s">
        <v>32</v>
      </c>
      <c r="F14" s="284" t="s">
        <v>27</v>
      </c>
      <c r="G14" s="284" t="s">
        <v>26</v>
      </c>
    </row>
    <row r="15" spans="2:7" ht="12.75">
      <c r="B15" s="112" t="s">
        <v>38</v>
      </c>
      <c r="D15" s="311" t="s">
        <v>31</v>
      </c>
      <c r="E15" s="311" t="s">
        <v>24</v>
      </c>
      <c r="F15" s="311" t="s">
        <v>28</v>
      </c>
      <c r="G15" s="311" t="s">
        <v>29</v>
      </c>
    </row>
    <row r="16" spans="4:7" ht="12.75">
      <c r="D16" s="311" t="s">
        <v>163</v>
      </c>
      <c r="E16" s="311" t="s">
        <v>30</v>
      </c>
      <c r="F16" s="311" t="s">
        <v>36</v>
      </c>
      <c r="G16" s="311" t="s">
        <v>25</v>
      </c>
    </row>
    <row r="19" ht="20.25">
      <c r="A19" s="316"/>
    </row>
  </sheetData>
  <sheetProtection/>
  <mergeCells count="3">
    <mergeCell ref="A1:L1"/>
    <mergeCell ref="A2:L2"/>
    <mergeCell ref="A4:L4"/>
  </mergeCells>
  <printOptions horizontalCentered="1"/>
  <pageMargins left="0.2362204724409449" right="0.2362204724409449" top="1.1023622047244095" bottom="0.984251968503937" header="0" footer="0"/>
  <pageSetup fitToHeight="1" fitToWidth="1" horizontalDpi="600" verticalDpi="600" orientation="landscape" paperSize="8" scale="74" r:id="rId2"/>
  <headerFooter alignWithMargins="0">
    <oddHeader>&amp;C&amp;"Arial,Negrita"&amp;16UNION DE RUGBY DE BUENOS AIRES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0"/>
  <sheetViews>
    <sheetView zoomScale="106" zoomScaleNormal="106" zoomScalePageLayoutView="0" workbookViewId="0" topLeftCell="A1">
      <selection activeCell="P28" sqref="P28"/>
    </sheetView>
  </sheetViews>
  <sheetFormatPr defaultColWidth="11.421875" defaultRowHeight="12.75"/>
  <cols>
    <col min="1" max="1" width="4.421875" style="112" customWidth="1"/>
    <col min="2" max="2" width="4.140625" style="112" customWidth="1"/>
    <col min="3" max="3" width="4.57421875" style="112" customWidth="1"/>
    <col min="4" max="4" width="24.28125" style="112" customWidth="1"/>
    <col min="5" max="5" width="7.57421875" style="138" customWidth="1"/>
    <col min="6" max="6" width="4.421875" style="112" customWidth="1"/>
    <col min="7" max="7" width="23.57421875" style="112" customWidth="1"/>
    <col min="8" max="8" width="7.7109375" style="138" customWidth="1"/>
    <col min="9" max="9" width="8.00390625" style="112" customWidth="1"/>
    <col min="10" max="10" width="11.8515625" style="112" customWidth="1"/>
    <col min="11" max="11" width="14.8515625" style="112" bestFit="1" customWidth="1"/>
    <col min="12" max="12" width="11.140625" style="112" customWidth="1"/>
    <col min="13" max="16384" width="11.421875" style="112" customWidth="1"/>
  </cols>
  <sheetData>
    <row r="1" spans="1:12" ht="24" thickBot="1">
      <c r="A1" s="445" t="s">
        <v>172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7"/>
    </row>
    <row r="2" spans="1:12" ht="18.75" thickBot="1">
      <c r="A2" s="457" t="s">
        <v>173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9"/>
    </row>
    <row r="3" ht="13.5" thickBot="1"/>
    <row r="4" spans="1:12" ht="13.5" hidden="1" thickBot="1">
      <c r="A4" s="307" t="s">
        <v>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9"/>
    </row>
    <row r="5" spans="1:12" ht="13.5" hidden="1" thickBot="1">
      <c r="A5" s="317">
        <v>1</v>
      </c>
      <c r="B5" s="317">
        <v>2</v>
      </c>
      <c r="C5" s="317">
        <v>3</v>
      </c>
      <c r="D5" s="317">
        <v>4</v>
      </c>
      <c r="E5" s="318"/>
      <c r="F5" s="317">
        <v>5</v>
      </c>
      <c r="G5" s="317">
        <v>6</v>
      </c>
      <c r="H5" s="317">
        <v>7</v>
      </c>
      <c r="I5" s="317">
        <v>8</v>
      </c>
      <c r="J5" s="317">
        <v>9</v>
      </c>
      <c r="K5" s="317">
        <v>10</v>
      </c>
      <c r="L5" s="317">
        <v>11</v>
      </c>
    </row>
    <row r="6" spans="1:12" ht="13.5" hidden="1" thickBot="1">
      <c r="A6" s="315" t="s">
        <v>64</v>
      </c>
      <c r="B6" s="315" t="s">
        <v>65</v>
      </c>
      <c r="C6" s="315" t="s">
        <v>58</v>
      </c>
      <c r="D6" s="315" t="s">
        <v>57</v>
      </c>
      <c r="E6" s="319"/>
      <c r="F6" s="315" t="s">
        <v>52</v>
      </c>
      <c r="G6" s="315" t="s">
        <v>63</v>
      </c>
      <c r="H6" s="315" t="s">
        <v>66</v>
      </c>
      <c r="I6" s="315" t="s">
        <v>53</v>
      </c>
      <c r="J6" s="315" t="s">
        <v>56</v>
      </c>
      <c r="K6" s="314" t="s">
        <v>62</v>
      </c>
      <c r="L6" s="314" t="s">
        <v>101</v>
      </c>
    </row>
    <row r="7" spans="1:12" ht="13.5" hidden="1" thickBot="1">
      <c r="A7" s="313" t="s">
        <v>67</v>
      </c>
      <c r="B7" s="313" t="s">
        <v>60</v>
      </c>
      <c r="C7" s="313" t="s">
        <v>71</v>
      </c>
      <c r="D7" s="313" t="s">
        <v>74</v>
      </c>
      <c r="E7" s="319"/>
      <c r="F7" s="313" t="s">
        <v>59</v>
      </c>
      <c r="G7" s="313" t="s">
        <v>69</v>
      </c>
      <c r="H7" s="313" t="s">
        <v>77</v>
      </c>
      <c r="I7" s="313" t="s">
        <v>55</v>
      </c>
      <c r="J7" s="313" t="s">
        <v>174</v>
      </c>
      <c r="K7" s="314" t="s">
        <v>175</v>
      </c>
      <c r="L7" s="314" t="s">
        <v>176</v>
      </c>
    </row>
    <row r="8" spans="1:12" ht="13.5" hidden="1" thickBot="1">
      <c r="A8" s="315" t="s">
        <v>100</v>
      </c>
      <c r="B8" s="315" t="s">
        <v>80</v>
      </c>
      <c r="C8" s="315" t="s">
        <v>84</v>
      </c>
      <c r="D8" s="315" t="s">
        <v>108</v>
      </c>
      <c r="E8" s="319"/>
      <c r="F8" s="315" t="s">
        <v>177</v>
      </c>
      <c r="G8" s="313" t="s">
        <v>178</v>
      </c>
      <c r="H8" s="313" t="s">
        <v>104</v>
      </c>
      <c r="I8" s="315" t="s">
        <v>90</v>
      </c>
      <c r="J8" s="315" t="s">
        <v>102</v>
      </c>
      <c r="K8" s="315" t="s">
        <v>89</v>
      </c>
      <c r="L8" s="314" t="s">
        <v>70</v>
      </c>
    </row>
    <row r="9" spans="8:12" ht="13.5" hidden="1" thickBot="1">
      <c r="H9" s="112"/>
      <c r="L9" s="317">
        <v>12</v>
      </c>
    </row>
    <row r="10" spans="8:12" ht="13.5" hidden="1" thickBot="1">
      <c r="H10" s="112"/>
      <c r="L10" s="112" t="s">
        <v>54</v>
      </c>
    </row>
    <row r="11" ht="13.5" hidden="1" thickBot="1">
      <c r="L11" s="112" t="s">
        <v>73</v>
      </c>
    </row>
    <row r="12" spans="1:12" ht="13.5" hidden="1" thickBot="1">
      <c r="A12" s="173"/>
      <c r="B12" s="173"/>
      <c r="L12" s="112" t="s">
        <v>88</v>
      </c>
    </row>
    <row r="13" spans="1:12" ht="18.75" thickBot="1">
      <c r="A13" s="181" t="s">
        <v>179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3"/>
    </row>
    <row r="14" spans="1:12" ht="16.5" thickBot="1">
      <c r="A14" s="320" t="s">
        <v>6</v>
      </c>
      <c r="B14" s="320"/>
      <c r="C14" s="321" t="s">
        <v>10</v>
      </c>
      <c r="D14" s="321" t="s">
        <v>180</v>
      </c>
      <c r="E14" s="322" t="s">
        <v>111</v>
      </c>
      <c r="F14" s="321" t="s">
        <v>12</v>
      </c>
      <c r="G14" s="321" t="s">
        <v>180</v>
      </c>
      <c r="H14" s="322" t="s">
        <v>111</v>
      </c>
      <c r="I14" s="321" t="s">
        <v>112</v>
      </c>
      <c r="J14" s="321" t="s">
        <v>113</v>
      </c>
      <c r="K14" s="320" t="s">
        <v>114</v>
      </c>
      <c r="L14" s="320"/>
    </row>
    <row r="15" spans="1:12" ht="19.5" thickBot="1" thickTop="1">
      <c r="A15" s="323">
        <v>10</v>
      </c>
      <c r="B15" s="324" t="s">
        <v>39</v>
      </c>
      <c r="C15" s="325">
        <v>1</v>
      </c>
      <c r="D15" s="248" t="str">
        <f>+J7</f>
        <v>Lomas Athl. A</v>
      </c>
      <c r="E15" s="326"/>
      <c r="F15" s="249" t="s">
        <v>12</v>
      </c>
      <c r="G15" s="327" t="str">
        <f>+J8</f>
        <v>Pucara C</v>
      </c>
      <c r="H15" s="326"/>
      <c r="I15" s="328">
        <v>9</v>
      </c>
      <c r="J15" s="328">
        <v>1</v>
      </c>
      <c r="K15" s="251"/>
      <c r="L15" s="252"/>
    </row>
    <row r="16" spans="1:12" ht="19.5" thickBot="1" thickTop="1">
      <c r="A16" s="329">
        <v>10</v>
      </c>
      <c r="B16" s="330" t="s">
        <v>39</v>
      </c>
      <c r="C16" s="331">
        <v>2</v>
      </c>
      <c r="D16" s="332" t="str">
        <f>+F7</f>
        <v>Banco Nacion A</v>
      </c>
      <c r="E16" s="326"/>
      <c r="F16" s="333" t="s">
        <v>12</v>
      </c>
      <c r="G16" s="332" t="str">
        <f>+F8</f>
        <v>Don Bosco  A</v>
      </c>
      <c r="H16" s="326"/>
      <c r="I16" s="334">
        <v>5</v>
      </c>
      <c r="J16" s="334">
        <v>2</v>
      </c>
      <c r="K16" s="335"/>
      <c r="L16" s="336"/>
    </row>
    <row r="17" spans="1:12" ht="19.5" thickBot="1" thickTop="1">
      <c r="A17" s="323">
        <v>10</v>
      </c>
      <c r="B17" s="324" t="s">
        <v>39</v>
      </c>
      <c r="C17" s="325">
        <v>3</v>
      </c>
      <c r="D17" s="327" t="str">
        <f>+A7</f>
        <v>Buenos Aires A</v>
      </c>
      <c r="E17" s="326"/>
      <c r="F17" s="337" t="s">
        <v>12</v>
      </c>
      <c r="G17" s="327" t="str">
        <f>+A8</f>
        <v>Bco Hipotecario A</v>
      </c>
      <c r="H17" s="326"/>
      <c r="I17" s="328">
        <v>1</v>
      </c>
      <c r="J17" s="328">
        <v>3</v>
      </c>
      <c r="K17" s="207"/>
      <c r="L17" s="208"/>
    </row>
    <row r="18" spans="1:12" ht="19.5" thickBot="1" thickTop="1">
      <c r="A18" s="338">
        <v>10</v>
      </c>
      <c r="B18" s="339" t="s">
        <v>39</v>
      </c>
      <c r="C18" s="331">
        <v>4</v>
      </c>
      <c r="D18" s="340" t="str">
        <f>+B7</f>
        <v>Los Tilos A</v>
      </c>
      <c r="E18" s="326"/>
      <c r="F18" s="341" t="s">
        <v>12</v>
      </c>
      <c r="G18" s="340" t="str">
        <f>+B8</f>
        <v>San Martin A</v>
      </c>
      <c r="H18" s="326"/>
      <c r="I18" s="342">
        <v>2</v>
      </c>
      <c r="J18" s="342">
        <v>4</v>
      </c>
      <c r="K18" s="217"/>
      <c r="L18" s="218"/>
    </row>
    <row r="19" spans="1:12" ht="19.5" thickBot="1" thickTop="1">
      <c r="A19" s="343">
        <v>11</v>
      </c>
      <c r="B19" s="344" t="s">
        <v>13</v>
      </c>
      <c r="C19" s="325">
        <v>5</v>
      </c>
      <c r="D19" s="345" t="str">
        <f>+G7</f>
        <v>Belgrano A</v>
      </c>
      <c r="E19" s="326"/>
      <c r="F19" s="346" t="s">
        <v>12</v>
      </c>
      <c r="G19" s="345" t="str">
        <f>+G8</f>
        <v>Lujan A</v>
      </c>
      <c r="H19" s="326"/>
      <c r="I19" s="347">
        <v>6</v>
      </c>
      <c r="J19" s="347">
        <v>1</v>
      </c>
      <c r="K19" s="199"/>
      <c r="L19" s="200"/>
    </row>
    <row r="20" spans="1:12" ht="19.5" thickBot="1" thickTop="1">
      <c r="A20" s="323">
        <v>11</v>
      </c>
      <c r="B20" s="324" t="s">
        <v>13</v>
      </c>
      <c r="C20" s="331">
        <v>6</v>
      </c>
      <c r="D20" s="327" t="str">
        <f>L7</f>
        <v>San Patricio A</v>
      </c>
      <c r="E20" s="326"/>
      <c r="F20" s="337" t="s">
        <v>12</v>
      </c>
      <c r="G20" s="327" t="str">
        <f>L8</f>
        <v>Curupayti A</v>
      </c>
      <c r="H20" s="326"/>
      <c r="I20" s="328">
        <v>11</v>
      </c>
      <c r="J20" s="328">
        <v>2</v>
      </c>
      <c r="K20" s="207"/>
      <c r="L20" s="208"/>
    </row>
    <row r="21" spans="1:12" ht="19.5" thickBot="1" thickTop="1">
      <c r="A21" s="323">
        <v>11</v>
      </c>
      <c r="B21" s="324" t="s">
        <v>13</v>
      </c>
      <c r="C21" s="325">
        <v>7</v>
      </c>
      <c r="D21" s="327" t="str">
        <f>K7</f>
        <v>San Andres A</v>
      </c>
      <c r="E21" s="326"/>
      <c r="F21" s="337" t="s">
        <v>12</v>
      </c>
      <c r="G21" s="327" t="str">
        <f>K8</f>
        <v>Centro Naval A</v>
      </c>
      <c r="H21" s="326"/>
      <c r="I21" s="328">
        <v>10</v>
      </c>
      <c r="J21" s="328">
        <v>3</v>
      </c>
      <c r="K21" s="207"/>
      <c r="L21" s="208"/>
    </row>
    <row r="22" spans="1:12" ht="19.5" thickBot="1" thickTop="1">
      <c r="A22" s="338">
        <v>11</v>
      </c>
      <c r="B22" s="339" t="s">
        <v>13</v>
      </c>
      <c r="C22" s="331">
        <v>8</v>
      </c>
      <c r="D22" s="340" t="str">
        <f>+H7</f>
        <v>Los Matreros A</v>
      </c>
      <c r="E22" s="326"/>
      <c r="F22" s="341" t="s">
        <v>12</v>
      </c>
      <c r="G22" s="340" t="str">
        <f>H8</f>
        <v>Ciudad Bs.As. A</v>
      </c>
      <c r="H22" s="326"/>
      <c r="I22" s="342">
        <v>7</v>
      </c>
      <c r="J22" s="342">
        <v>4</v>
      </c>
      <c r="K22" s="217"/>
      <c r="L22" s="218"/>
    </row>
    <row r="23" spans="1:12" ht="19.5" thickBot="1" thickTop="1">
      <c r="A23" s="343">
        <v>11</v>
      </c>
      <c r="B23" s="344" t="s">
        <v>35</v>
      </c>
      <c r="C23" s="325">
        <v>9</v>
      </c>
      <c r="D23" s="345" t="str">
        <f>L11</f>
        <v>Champagnat A</v>
      </c>
      <c r="E23" s="326"/>
      <c r="F23" s="346" t="s">
        <v>12</v>
      </c>
      <c r="G23" s="345" t="str">
        <f>L12</f>
        <v>Hurling A</v>
      </c>
      <c r="H23" s="326"/>
      <c r="I23" s="347">
        <v>12</v>
      </c>
      <c r="J23" s="347">
        <v>2</v>
      </c>
      <c r="K23" s="199"/>
      <c r="L23" s="200"/>
    </row>
    <row r="24" spans="1:12" ht="19.5" thickBot="1" thickTop="1">
      <c r="A24" s="323">
        <v>11</v>
      </c>
      <c r="B24" s="324" t="s">
        <v>35</v>
      </c>
      <c r="C24" s="331">
        <v>10</v>
      </c>
      <c r="D24" s="327" t="str">
        <f>+C7</f>
        <v>M. Moreno A</v>
      </c>
      <c r="E24" s="326"/>
      <c r="F24" s="337" t="s">
        <v>12</v>
      </c>
      <c r="G24" s="327" t="str">
        <f>+C8</f>
        <v>Monte Grande A</v>
      </c>
      <c r="H24" s="326"/>
      <c r="I24" s="328">
        <v>3</v>
      </c>
      <c r="J24" s="328">
        <v>3</v>
      </c>
      <c r="K24" s="207"/>
      <c r="L24" s="208"/>
    </row>
    <row r="25" spans="1:12" ht="19.5" thickBot="1" thickTop="1">
      <c r="A25" s="323">
        <v>11</v>
      </c>
      <c r="B25" s="324" t="s">
        <v>35</v>
      </c>
      <c r="C25" s="174">
        <v>11</v>
      </c>
      <c r="D25" s="348" t="str">
        <f>+I7</f>
        <v>Pueyrredon A</v>
      </c>
      <c r="E25" s="326"/>
      <c r="F25" s="337" t="s">
        <v>12</v>
      </c>
      <c r="G25" s="348" t="str">
        <f>+I8</f>
        <v>San Albano A</v>
      </c>
      <c r="H25" s="326"/>
      <c r="I25" s="349">
        <v>8</v>
      </c>
      <c r="J25" s="349">
        <v>1</v>
      </c>
      <c r="K25" s="350"/>
      <c r="L25" s="351"/>
    </row>
    <row r="26" spans="1:12" ht="19.5" thickBot="1" thickTop="1">
      <c r="A26" s="352">
        <v>11</v>
      </c>
      <c r="B26" s="353" t="s">
        <v>35</v>
      </c>
      <c r="C26" s="331">
        <v>12</v>
      </c>
      <c r="D26" s="354" t="str">
        <f>+D7</f>
        <v>M. Belgrano A</v>
      </c>
      <c r="E26" s="326"/>
      <c r="F26" s="355" t="s">
        <v>12</v>
      </c>
      <c r="G26" s="354" t="str">
        <f>+D8</f>
        <v>G y Esgrima A</v>
      </c>
      <c r="H26" s="326"/>
      <c r="I26" s="356">
        <v>4</v>
      </c>
      <c r="J26" s="356">
        <v>4</v>
      </c>
      <c r="K26" s="357"/>
      <c r="L26" s="358"/>
    </row>
    <row r="27" spans="1:12" ht="3.75" customHeight="1" thickBot="1" thickTop="1">
      <c r="A27" s="359"/>
      <c r="B27" s="360"/>
      <c r="C27" s="361"/>
      <c r="D27" s="362"/>
      <c r="E27" s="363"/>
      <c r="F27" s="364"/>
      <c r="G27" s="362"/>
      <c r="H27" s="363"/>
      <c r="I27" s="365"/>
      <c r="J27" s="365"/>
      <c r="K27" s="364"/>
      <c r="L27" s="366"/>
    </row>
    <row r="28" spans="1:12" ht="19.5" thickBot="1" thickTop="1">
      <c r="A28" s="223">
        <v>11</v>
      </c>
      <c r="B28" s="224" t="s">
        <v>42</v>
      </c>
      <c r="C28" s="325">
        <v>13</v>
      </c>
      <c r="D28" s="345" t="str">
        <f>+F6</f>
        <v>Alumni A</v>
      </c>
      <c r="E28" s="326"/>
      <c r="F28" s="346" t="s">
        <v>12</v>
      </c>
      <c r="G28" s="345" t="str">
        <f>+F8</f>
        <v>Don Bosco  A</v>
      </c>
      <c r="H28" s="326"/>
      <c r="I28" s="347">
        <v>5</v>
      </c>
      <c r="J28" s="347">
        <v>1</v>
      </c>
      <c r="K28" s="199"/>
      <c r="L28" s="200"/>
    </row>
    <row r="29" spans="1:12" ht="19.5" thickBot="1" thickTop="1">
      <c r="A29" s="246">
        <v>11</v>
      </c>
      <c r="B29" s="247" t="s">
        <v>42</v>
      </c>
      <c r="C29" s="331">
        <v>14</v>
      </c>
      <c r="D29" s="327" t="str">
        <f>+A6</f>
        <v>CUBA A</v>
      </c>
      <c r="E29" s="326"/>
      <c r="F29" s="337" t="s">
        <v>12</v>
      </c>
      <c r="G29" s="327" t="str">
        <f>+A8</f>
        <v>Bco Hipotecario A</v>
      </c>
      <c r="H29" s="326"/>
      <c r="I29" s="328">
        <v>1</v>
      </c>
      <c r="J29" s="328">
        <v>2</v>
      </c>
      <c r="K29" s="207"/>
      <c r="L29" s="208"/>
    </row>
    <row r="30" spans="1:12" ht="19.5" thickBot="1" thickTop="1">
      <c r="A30" s="246">
        <v>11</v>
      </c>
      <c r="B30" s="247" t="s">
        <v>42</v>
      </c>
      <c r="C30" s="325">
        <v>15</v>
      </c>
      <c r="D30" s="327" t="str">
        <f>+J6</f>
        <v>SIC A</v>
      </c>
      <c r="E30" s="326"/>
      <c r="F30" s="337" t="s">
        <v>12</v>
      </c>
      <c r="G30" s="327" t="str">
        <f>+J7</f>
        <v>Lomas Athl. A</v>
      </c>
      <c r="H30" s="326"/>
      <c r="I30" s="328">
        <v>9</v>
      </c>
      <c r="J30" s="328">
        <v>3</v>
      </c>
      <c r="K30" s="251"/>
      <c r="L30" s="252"/>
    </row>
    <row r="31" spans="1:12" ht="19.5" thickBot="1" thickTop="1">
      <c r="A31" s="231">
        <v>11</v>
      </c>
      <c r="B31" s="232" t="s">
        <v>42</v>
      </c>
      <c r="C31" s="331">
        <v>16</v>
      </c>
      <c r="D31" s="340" t="str">
        <f>+G6</f>
        <v>San Luis A</v>
      </c>
      <c r="E31" s="326"/>
      <c r="F31" s="367" t="s">
        <v>12</v>
      </c>
      <c r="G31" s="340" t="str">
        <f>+G7</f>
        <v>Belgrano A</v>
      </c>
      <c r="H31" s="326"/>
      <c r="I31" s="342">
        <v>6</v>
      </c>
      <c r="J31" s="342">
        <v>4</v>
      </c>
      <c r="K31" s="217"/>
      <c r="L31" s="218"/>
    </row>
    <row r="32" spans="1:12" ht="19.5" thickBot="1" thickTop="1">
      <c r="A32" s="223">
        <v>12</v>
      </c>
      <c r="B32" s="224" t="s">
        <v>40</v>
      </c>
      <c r="C32" s="325">
        <v>17</v>
      </c>
      <c r="D32" s="345" t="str">
        <f>L6</f>
        <v>San Cirano A</v>
      </c>
      <c r="E32" s="326"/>
      <c r="F32" s="368" t="s">
        <v>12</v>
      </c>
      <c r="G32" s="345" t="str">
        <f>+L8</f>
        <v>Curupayti A</v>
      </c>
      <c r="H32" s="326"/>
      <c r="I32" s="347">
        <v>11</v>
      </c>
      <c r="J32" s="347">
        <v>1</v>
      </c>
      <c r="K32" s="199"/>
      <c r="L32" s="200"/>
    </row>
    <row r="33" spans="1:12" ht="19.5" thickBot="1" thickTop="1">
      <c r="A33" s="246">
        <v>12</v>
      </c>
      <c r="B33" s="247" t="s">
        <v>40</v>
      </c>
      <c r="C33" s="331">
        <v>18</v>
      </c>
      <c r="D33" s="327" t="str">
        <f>+B6</f>
        <v>La Plata A</v>
      </c>
      <c r="E33" s="326"/>
      <c r="F33" s="369" t="s">
        <v>12</v>
      </c>
      <c r="G33" s="327" t="str">
        <f>+B7</f>
        <v>Los Tilos A</v>
      </c>
      <c r="H33" s="326"/>
      <c r="I33" s="328">
        <v>2</v>
      </c>
      <c r="J33" s="328">
        <v>2</v>
      </c>
      <c r="K33" s="207"/>
      <c r="L33" s="208"/>
    </row>
    <row r="34" spans="1:12" ht="19.5" thickBot="1" thickTop="1">
      <c r="A34" s="246">
        <v>12</v>
      </c>
      <c r="B34" s="247" t="s">
        <v>40</v>
      </c>
      <c r="C34" s="325">
        <v>19</v>
      </c>
      <c r="D34" s="327" t="str">
        <f>+H6</f>
        <v>Newman A</v>
      </c>
      <c r="E34" s="326"/>
      <c r="F34" s="369" t="s">
        <v>12</v>
      </c>
      <c r="G34" s="327" t="str">
        <f>+H7</f>
        <v>Los Matreros A</v>
      </c>
      <c r="H34" s="326"/>
      <c r="I34" s="328">
        <v>7</v>
      </c>
      <c r="J34" s="328">
        <v>3</v>
      </c>
      <c r="K34" s="207"/>
      <c r="L34" s="208"/>
    </row>
    <row r="35" spans="1:12" ht="19.5" thickBot="1" thickTop="1">
      <c r="A35" s="231">
        <v>12</v>
      </c>
      <c r="B35" s="232" t="s">
        <v>40</v>
      </c>
      <c r="C35" s="331">
        <v>20</v>
      </c>
      <c r="D35" s="340" t="str">
        <f>L10</f>
        <v>Regatas A</v>
      </c>
      <c r="E35" s="326"/>
      <c r="F35" s="367" t="s">
        <v>12</v>
      </c>
      <c r="G35" s="340" t="str">
        <f>L12</f>
        <v>Hurling A</v>
      </c>
      <c r="H35" s="326"/>
      <c r="I35" s="342">
        <v>12</v>
      </c>
      <c r="J35" s="342">
        <v>4</v>
      </c>
      <c r="K35" s="217"/>
      <c r="L35" s="218"/>
    </row>
    <row r="36" spans="1:12" ht="19.5" thickBot="1" thickTop="1">
      <c r="A36" s="223">
        <v>12</v>
      </c>
      <c r="B36" s="224" t="s">
        <v>41</v>
      </c>
      <c r="C36" s="325">
        <v>21</v>
      </c>
      <c r="D36" s="345" t="str">
        <f>K6</f>
        <v>Pucara A</v>
      </c>
      <c r="E36" s="326"/>
      <c r="F36" s="368" t="s">
        <v>12</v>
      </c>
      <c r="G36" s="345" t="str">
        <f>+K8</f>
        <v>Centro Naval A</v>
      </c>
      <c r="H36" s="326"/>
      <c r="I36" s="347">
        <v>10</v>
      </c>
      <c r="J36" s="347">
        <v>1</v>
      </c>
      <c r="K36" s="229"/>
      <c r="L36" s="230"/>
    </row>
    <row r="37" spans="1:12" ht="19.5" thickBot="1" thickTop="1">
      <c r="A37" s="246">
        <v>12</v>
      </c>
      <c r="B37" s="247" t="s">
        <v>41</v>
      </c>
      <c r="C37" s="331">
        <v>22</v>
      </c>
      <c r="D37" s="327" t="str">
        <f>+I6</f>
        <v>CASI A</v>
      </c>
      <c r="E37" s="326"/>
      <c r="F37" s="369" t="s">
        <v>12</v>
      </c>
      <c r="G37" s="327" t="str">
        <f>+I7</f>
        <v>Pueyrredon A</v>
      </c>
      <c r="H37" s="326"/>
      <c r="I37" s="328">
        <v>8</v>
      </c>
      <c r="J37" s="328">
        <v>2</v>
      </c>
      <c r="K37" s="207"/>
      <c r="L37" s="208"/>
    </row>
    <row r="38" spans="1:12" ht="19.5" thickBot="1" thickTop="1">
      <c r="A38" s="246">
        <v>12</v>
      </c>
      <c r="B38" s="247" t="s">
        <v>41</v>
      </c>
      <c r="C38" s="325">
        <v>23</v>
      </c>
      <c r="D38" s="327" t="str">
        <f>+D6</f>
        <v>Hindu A</v>
      </c>
      <c r="E38" s="326"/>
      <c r="F38" s="369" t="s">
        <v>12</v>
      </c>
      <c r="G38" s="327" t="str">
        <f>+D7</f>
        <v>M. Belgrano A</v>
      </c>
      <c r="H38" s="326"/>
      <c r="I38" s="328">
        <v>4</v>
      </c>
      <c r="J38" s="328">
        <v>3</v>
      </c>
      <c r="K38" s="207"/>
      <c r="L38" s="208"/>
    </row>
    <row r="39" spans="1:12" ht="19.5" thickBot="1" thickTop="1">
      <c r="A39" s="370">
        <v>12</v>
      </c>
      <c r="B39" s="371" t="s">
        <v>41</v>
      </c>
      <c r="C39" s="331">
        <v>24</v>
      </c>
      <c r="D39" s="354" t="str">
        <f>+C6</f>
        <v>Olivos A</v>
      </c>
      <c r="E39" s="326"/>
      <c r="F39" s="372" t="s">
        <v>12</v>
      </c>
      <c r="G39" s="354" t="str">
        <f>+C7</f>
        <v>M. Moreno A</v>
      </c>
      <c r="H39" s="326"/>
      <c r="I39" s="356">
        <v>3</v>
      </c>
      <c r="J39" s="356">
        <v>4</v>
      </c>
      <c r="K39" s="357"/>
      <c r="L39" s="358"/>
    </row>
    <row r="40" spans="1:12" ht="3.75" customHeight="1" thickBot="1" thickTop="1">
      <c r="A40" s="359"/>
      <c r="B40" s="360"/>
      <c r="C40" s="361"/>
      <c r="D40" s="362"/>
      <c r="E40" s="363"/>
      <c r="F40" s="364"/>
      <c r="G40" s="362"/>
      <c r="H40" s="363"/>
      <c r="I40" s="365"/>
      <c r="J40" s="365"/>
      <c r="K40" s="364"/>
      <c r="L40" s="366"/>
    </row>
    <row r="41" spans="1:12" ht="19.5" thickBot="1" thickTop="1">
      <c r="A41" s="343">
        <v>13</v>
      </c>
      <c r="B41" s="344" t="s">
        <v>13</v>
      </c>
      <c r="C41" s="325">
        <v>25</v>
      </c>
      <c r="D41" s="345" t="str">
        <f>+A6</f>
        <v>CUBA A</v>
      </c>
      <c r="E41" s="326"/>
      <c r="F41" s="368" t="s">
        <v>12</v>
      </c>
      <c r="G41" s="345" t="str">
        <f>+A7</f>
        <v>Buenos Aires A</v>
      </c>
      <c r="H41" s="326"/>
      <c r="I41" s="347">
        <v>1</v>
      </c>
      <c r="J41" s="347">
        <v>1</v>
      </c>
      <c r="K41" s="199"/>
      <c r="L41" s="200"/>
    </row>
    <row r="42" spans="1:12" ht="19.5" thickBot="1" thickTop="1">
      <c r="A42" s="323">
        <v>13</v>
      </c>
      <c r="B42" s="324" t="s">
        <v>13</v>
      </c>
      <c r="C42" s="331">
        <v>26</v>
      </c>
      <c r="D42" s="327" t="str">
        <f>+J6</f>
        <v>SIC A</v>
      </c>
      <c r="E42" s="326"/>
      <c r="F42" s="369" t="s">
        <v>12</v>
      </c>
      <c r="G42" s="327" t="str">
        <f>+J8</f>
        <v>Pucara C</v>
      </c>
      <c r="H42" s="326"/>
      <c r="I42" s="328">
        <v>9</v>
      </c>
      <c r="J42" s="328">
        <v>2</v>
      </c>
      <c r="K42" s="207"/>
      <c r="L42" s="208"/>
    </row>
    <row r="43" spans="1:12" ht="19.5" thickBot="1" thickTop="1">
      <c r="A43" s="323">
        <v>13</v>
      </c>
      <c r="B43" s="324" t="s">
        <v>13</v>
      </c>
      <c r="C43" s="325">
        <v>27</v>
      </c>
      <c r="D43" s="327" t="str">
        <f>+F6</f>
        <v>Alumni A</v>
      </c>
      <c r="E43" s="326"/>
      <c r="F43" s="369" t="s">
        <v>12</v>
      </c>
      <c r="G43" s="327" t="str">
        <f>+F7</f>
        <v>Banco Nacion A</v>
      </c>
      <c r="H43" s="326"/>
      <c r="I43" s="328">
        <v>5</v>
      </c>
      <c r="J43" s="328">
        <v>3</v>
      </c>
      <c r="K43" s="207"/>
      <c r="L43" s="208"/>
    </row>
    <row r="44" spans="1:12" ht="19.5" thickBot="1" thickTop="1">
      <c r="A44" s="338">
        <v>13</v>
      </c>
      <c r="B44" s="339" t="s">
        <v>13</v>
      </c>
      <c r="C44" s="331">
        <v>28</v>
      </c>
      <c r="D44" s="340" t="str">
        <f>L6</f>
        <v>San Cirano A</v>
      </c>
      <c r="E44" s="326"/>
      <c r="F44" s="367" t="s">
        <v>12</v>
      </c>
      <c r="G44" s="340" t="str">
        <f>L7</f>
        <v>San Patricio A</v>
      </c>
      <c r="H44" s="326"/>
      <c r="I44" s="342">
        <v>11</v>
      </c>
      <c r="J44" s="342">
        <v>4</v>
      </c>
      <c r="K44" s="217"/>
      <c r="L44" s="218"/>
    </row>
    <row r="45" spans="1:12" ht="19.5" thickBot="1" thickTop="1">
      <c r="A45" s="343">
        <v>13</v>
      </c>
      <c r="B45" s="344" t="s">
        <v>35</v>
      </c>
      <c r="C45" s="325">
        <v>29</v>
      </c>
      <c r="D45" s="345" t="str">
        <f>+B6</f>
        <v>La Plata A</v>
      </c>
      <c r="E45" s="326"/>
      <c r="F45" s="368" t="s">
        <v>12</v>
      </c>
      <c r="G45" s="345" t="str">
        <f>+B8</f>
        <v>San Martin A</v>
      </c>
      <c r="H45" s="326"/>
      <c r="I45" s="347">
        <v>2</v>
      </c>
      <c r="J45" s="347">
        <v>1</v>
      </c>
      <c r="K45" s="199"/>
      <c r="L45" s="200"/>
    </row>
    <row r="46" spans="1:12" ht="19.5" thickBot="1" thickTop="1">
      <c r="A46" s="323">
        <v>13</v>
      </c>
      <c r="B46" s="324" t="s">
        <v>35</v>
      </c>
      <c r="C46" s="331">
        <v>30</v>
      </c>
      <c r="D46" s="327" t="str">
        <f>+G6</f>
        <v>San Luis A</v>
      </c>
      <c r="E46" s="326"/>
      <c r="F46" s="369" t="s">
        <v>12</v>
      </c>
      <c r="G46" s="327" t="str">
        <f>+G8</f>
        <v>Lujan A</v>
      </c>
      <c r="H46" s="326"/>
      <c r="I46" s="328">
        <v>6</v>
      </c>
      <c r="J46" s="328">
        <v>2</v>
      </c>
      <c r="K46" s="207"/>
      <c r="L46" s="208"/>
    </row>
    <row r="47" spans="1:12" ht="19.5" thickBot="1" thickTop="1">
      <c r="A47" s="323">
        <v>13</v>
      </c>
      <c r="B47" s="324" t="s">
        <v>35</v>
      </c>
      <c r="C47" s="325">
        <v>31</v>
      </c>
      <c r="D47" s="327" t="str">
        <f>L10</f>
        <v>Regatas A</v>
      </c>
      <c r="E47" s="326"/>
      <c r="F47" s="369" t="s">
        <v>12</v>
      </c>
      <c r="G47" s="327" t="str">
        <f>L11</f>
        <v>Champagnat A</v>
      </c>
      <c r="H47" s="326"/>
      <c r="I47" s="328">
        <v>12</v>
      </c>
      <c r="J47" s="328">
        <v>3</v>
      </c>
      <c r="K47" s="207"/>
      <c r="L47" s="208"/>
    </row>
    <row r="48" spans="1:12" ht="19.5" thickBot="1" thickTop="1">
      <c r="A48" s="338">
        <v>13</v>
      </c>
      <c r="B48" s="339" t="s">
        <v>35</v>
      </c>
      <c r="C48" s="331">
        <v>32</v>
      </c>
      <c r="D48" s="340" t="str">
        <f>+H6</f>
        <v>Newman A</v>
      </c>
      <c r="E48" s="326"/>
      <c r="F48" s="367" t="s">
        <v>12</v>
      </c>
      <c r="G48" s="340" t="str">
        <f>H8</f>
        <v>Ciudad Bs.As. A</v>
      </c>
      <c r="H48" s="326"/>
      <c r="I48" s="342">
        <v>7</v>
      </c>
      <c r="J48" s="342">
        <v>4</v>
      </c>
      <c r="K48" s="217"/>
      <c r="L48" s="218"/>
    </row>
    <row r="49" spans="1:12" ht="19.5" thickBot="1" thickTop="1">
      <c r="A49" s="343">
        <v>13</v>
      </c>
      <c r="B49" s="344" t="s">
        <v>39</v>
      </c>
      <c r="C49" s="174">
        <v>33</v>
      </c>
      <c r="D49" s="373" t="str">
        <f>+I6</f>
        <v>CASI A</v>
      </c>
      <c r="E49" s="326"/>
      <c r="F49" s="368" t="s">
        <v>12</v>
      </c>
      <c r="G49" s="373" t="str">
        <f>+I8</f>
        <v>San Albano A</v>
      </c>
      <c r="H49" s="326"/>
      <c r="I49" s="374">
        <v>8</v>
      </c>
      <c r="J49" s="374">
        <v>1</v>
      </c>
      <c r="K49" s="244"/>
      <c r="L49" s="245"/>
    </row>
    <row r="50" spans="1:12" ht="19.5" thickBot="1" thickTop="1">
      <c r="A50" s="323">
        <v>13</v>
      </c>
      <c r="B50" s="324" t="s">
        <v>39</v>
      </c>
      <c r="C50" s="331">
        <v>34</v>
      </c>
      <c r="D50" s="327" t="str">
        <f>+D6</f>
        <v>Hindu A</v>
      </c>
      <c r="E50" s="326"/>
      <c r="F50" s="369" t="s">
        <v>12</v>
      </c>
      <c r="G50" s="327" t="str">
        <f>+D8</f>
        <v>G y Esgrima A</v>
      </c>
      <c r="H50" s="326"/>
      <c r="I50" s="328">
        <v>4</v>
      </c>
      <c r="J50" s="328">
        <v>2</v>
      </c>
      <c r="K50" s="207"/>
      <c r="L50" s="208"/>
    </row>
    <row r="51" spans="1:12" ht="19.5" thickBot="1" thickTop="1">
      <c r="A51" s="323">
        <v>13</v>
      </c>
      <c r="B51" s="324" t="s">
        <v>39</v>
      </c>
      <c r="C51" s="325">
        <v>35</v>
      </c>
      <c r="D51" s="327" t="str">
        <f>+C6</f>
        <v>Olivos A</v>
      </c>
      <c r="E51" s="326"/>
      <c r="F51" s="369" t="s">
        <v>12</v>
      </c>
      <c r="G51" s="327" t="str">
        <f>+C8</f>
        <v>Monte Grande A</v>
      </c>
      <c r="H51" s="326"/>
      <c r="I51" s="328">
        <v>3</v>
      </c>
      <c r="J51" s="328">
        <v>3</v>
      </c>
      <c r="K51" s="207"/>
      <c r="L51" s="208"/>
    </row>
    <row r="52" spans="1:12" ht="19.5" thickBot="1" thickTop="1">
      <c r="A52" s="375">
        <v>13</v>
      </c>
      <c r="B52" s="376" t="s">
        <v>39</v>
      </c>
      <c r="C52" s="331">
        <v>36</v>
      </c>
      <c r="D52" s="332" t="str">
        <f>K6</f>
        <v>Pucara A</v>
      </c>
      <c r="E52" s="326"/>
      <c r="F52" s="377" t="s">
        <v>12</v>
      </c>
      <c r="G52" s="332" t="str">
        <f>K7</f>
        <v>San Andres A</v>
      </c>
      <c r="H52" s="326"/>
      <c r="I52" s="378">
        <v>10</v>
      </c>
      <c r="J52" s="378">
        <v>4</v>
      </c>
      <c r="K52" s="335"/>
      <c r="L52" s="336"/>
    </row>
    <row r="53" spans="1:12" ht="17.25" thickBot="1" thickTop="1">
      <c r="A53" s="379" t="s">
        <v>167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1"/>
    </row>
    <row r="54" spans="1:12" ht="19.5" thickBot="1" thickTop="1">
      <c r="A54" s="255" t="s">
        <v>14</v>
      </c>
      <c r="B54" s="191" t="s">
        <v>41</v>
      </c>
      <c r="C54" s="266">
        <v>37</v>
      </c>
      <c r="D54" s="267" t="s">
        <v>31</v>
      </c>
      <c r="E54" s="326"/>
      <c r="F54" s="268" t="s">
        <v>12</v>
      </c>
      <c r="G54" s="267" t="s">
        <v>163</v>
      </c>
      <c r="H54" s="326"/>
      <c r="I54" s="382" t="s">
        <v>2</v>
      </c>
      <c r="J54" s="383">
        <v>1</v>
      </c>
      <c r="K54" s="199"/>
      <c r="L54" s="200"/>
    </row>
    <row r="55" spans="1:12" ht="19.5" thickBot="1" thickTop="1">
      <c r="A55" s="272" t="s">
        <v>14</v>
      </c>
      <c r="B55" s="222" t="s">
        <v>41</v>
      </c>
      <c r="C55" s="273">
        <v>38</v>
      </c>
      <c r="D55" s="274" t="s">
        <v>24</v>
      </c>
      <c r="E55" s="326"/>
      <c r="F55" s="275" t="s">
        <v>12</v>
      </c>
      <c r="G55" s="274" t="s">
        <v>30</v>
      </c>
      <c r="H55" s="326"/>
      <c r="I55" s="384" t="s">
        <v>3</v>
      </c>
      <c r="J55" s="385">
        <v>2</v>
      </c>
      <c r="K55" s="217"/>
      <c r="L55" s="218"/>
    </row>
    <row r="56" spans="1:12" ht="19.5" thickBot="1" thickTop="1">
      <c r="A56" s="255" t="s">
        <v>14</v>
      </c>
      <c r="B56" s="258" t="s">
        <v>42</v>
      </c>
      <c r="C56" s="266">
        <v>39</v>
      </c>
      <c r="D56" s="267" t="s">
        <v>28</v>
      </c>
      <c r="E56" s="326"/>
      <c r="F56" s="268" t="s">
        <v>12</v>
      </c>
      <c r="G56" s="267" t="s">
        <v>36</v>
      </c>
      <c r="H56" s="326"/>
      <c r="I56" s="382" t="s">
        <v>4</v>
      </c>
      <c r="J56" s="383">
        <v>1</v>
      </c>
      <c r="K56" s="199"/>
      <c r="L56" s="200"/>
    </row>
    <row r="57" spans="1:12" ht="19.5" thickBot="1" thickTop="1">
      <c r="A57" s="276" t="s">
        <v>14</v>
      </c>
      <c r="B57" s="277" t="s">
        <v>42</v>
      </c>
      <c r="C57" s="278">
        <v>40</v>
      </c>
      <c r="D57" s="279" t="s">
        <v>29</v>
      </c>
      <c r="E57" s="326"/>
      <c r="F57" s="280" t="s">
        <v>12</v>
      </c>
      <c r="G57" s="279" t="s">
        <v>25</v>
      </c>
      <c r="H57" s="326"/>
      <c r="I57" s="386" t="s">
        <v>5</v>
      </c>
      <c r="J57" s="387">
        <v>2</v>
      </c>
      <c r="K57" s="357"/>
      <c r="L57" s="358"/>
    </row>
    <row r="58" spans="1:12" ht="19.5" thickBot="1" thickTop="1">
      <c r="A58" s="282" t="s">
        <v>15</v>
      </c>
      <c r="B58" s="283" t="s">
        <v>35</v>
      </c>
      <c r="C58" s="266">
        <v>41</v>
      </c>
      <c r="D58" s="284" t="s">
        <v>23</v>
      </c>
      <c r="E58" s="326"/>
      <c r="F58" s="268" t="s">
        <v>12</v>
      </c>
      <c r="G58" s="267" t="s">
        <v>163</v>
      </c>
      <c r="H58" s="326"/>
      <c r="I58" s="382" t="s">
        <v>2</v>
      </c>
      <c r="J58" s="383">
        <v>1</v>
      </c>
      <c r="K58" s="199"/>
      <c r="L58" s="200"/>
    </row>
    <row r="59" spans="1:12" ht="19.5" thickBot="1" thickTop="1">
      <c r="A59" s="285" t="s">
        <v>15</v>
      </c>
      <c r="B59" s="286" t="s">
        <v>35</v>
      </c>
      <c r="C59" s="273">
        <v>42</v>
      </c>
      <c r="D59" s="274" t="s">
        <v>32</v>
      </c>
      <c r="E59" s="326"/>
      <c r="F59" s="275" t="s">
        <v>12</v>
      </c>
      <c r="G59" s="274" t="s">
        <v>30</v>
      </c>
      <c r="H59" s="326"/>
      <c r="I59" s="384" t="s">
        <v>3</v>
      </c>
      <c r="J59" s="385">
        <v>2</v>
      </c>
      <c r="K59" s="217"/>
      <c r="L59" s="218"/>
    </row>
    <row r="60" spans="1:12" ht="19.5" thickBot="1" thickTop="1">
      <c r="A60" s="282" t="s">
        <v>15</v>
      </c>
      <c r="B60" s="283" t="s">
        <v>39</v>
      </c>
      <c r="C60" s="266">
        <v>43</v>
      </c>
      <c r="D60" s="267" t="s">
        <v>27</v>
      </c>
      <c r="E60" s="326"/>
      <c r="F60" s="268" t="s">
        <v>12</v>
      </c>
      <c r="G60" s="267" t="s">
        <v>36</v>
      </c>
      <c r="H60" s="326"/>
      <c r="I60" s="382" t="s">
        <v>4</v>
      </c>
      <c r="J60" s="383">
        <v>1</v>
      </c>
      <c r="K60" s="199"/>
      <c r="L60" s="200"/>
    </row>
    <row r="61" spans="1:12" ht="19.5" thickBot="1" thickTop="1">
      <c r="A61" s="287" t="s">
        <v>15</v>
      </c>
      <c r="B61" s="288" t="s">
        <v>39</v>
      </c>
      <c r="C61" s="278">
        <v>44</v>
      </c>
      <c r="D61" s="279" t="s">
        <v>26</v>
      </c>
      <c r="E61" s="326"/>
      <c r="F61" s="280" t="s">
        <v>12</v>
      </c>
      <c r="G61" s="279" t="s">
        <v>25</v>
      </c>
      <c r="H61" s="326"/>
      <c r="I61" s="386" t="s">
        <v>5</v>
      </c>
      <c r="J61" s="387">
        <v>2</v>
      </c>
      <c r="K61" s="357"/>
      <c r="L61" s="358"/>
    </row>
    <row r="62" spans="1:12" ht="19.5" thickBot="1" thickTop="1">
      <c r="A62" s="255" t="s">
        <v>16</v>
      </c>
      <c r="B62" s="289" t="s">
        <v>40</v>
      </c>
      <c r="C62" s="266">
        <v>45</v>
      </c>
      <c r="D62" s="267" t="s">
        <v>23</v>
      </c>
      <c r="E62" s="326"/>
      <c r="F62" s="268" t="s">
        <v>12</v>
      </c>
      <c r="G62" s="267" t="s">
        <v>31</v>
      </c>
      <c r="H62" s="326"/>
      <c r="I62" s="382" t="s">
        <v>2</v>
      </c>
      <c r="J62" s="383">
        <v>1</v>
      </c>
      <c r="K62" s="199"/>
      <c r="L62" s="200"/>
    </row>
    <row r="63" spans="1:12" ht="19.5" thickBot="1" thickTop="1">
      <c r="A63" s="272" t="s">
        <v>16</v>
      </c>
      <c r="B63" s="290" t="s">
        <v>40</v>
      </c>
      <c r="C63" s="273">
        <v>46</v>
      </c>
      <c r="D63" s="274" t="s">
        <v>32</v>
      </c>
      <c r="E63" s="326"/>
      <c r="F63" s="275" t="s">
        <v>12</v>
      </c>
      <c r="G63" s="274" t="s">
        <v>24</v>
      </c>
      <c r="H63" s="326"/>
      <c r="I63" s="384" t="s">
        <v>3</v>
      </c>
      <c r="J63" s="385">
        <v>2</v>
      </c>
      <c r="K63" s="217"/>
      <c r="L63" s="218"/>
    </row>
    <row r="64" spans="1:12" ht="19.5" thickBot="1" thickTop="1">
      <c r="A64" s="255" t="s">
        <v>16</v>
      </c>
      <c r="B64" s="289" t="s">
        <v>41</v>
      </c>
      <c r="C64" s="266">
        <v>47</v>
      </c>
      <c r="D64" s="267" t="s">
        <v>27</v>
      </c>
      <c r="E64" s="326"/>
      <c r="F64" s="268" t="s">
        <v>12</v>
      </c>
      <c r="G64" s="267" t="s">
        <v>28</v>
      </c>
      <c r="H64" s="326"/>
      <c r="I64" s="382" t="s">
        <v>4</v>
      </c>
      <c r="J64" s="383">
        <v>1</v>
      </c>
      <c r="K64" s="199"/>
      <c r="L64" s="200"/>
    </row>
    <row r="65" spans="1:12" ht="19.5" thickBot="1" thickTop="1">
      <c r="A65" s="276" t="s">
        <v>16</v>
      </c>
      <c r="B65" s="291" t="s">
        <v>41</v>
      </c>
      <c r="C65" s="278">
        <v>48</v>
      </c>
      <c r="D65" s="279" t="s">
        <v>26</v>
      </c>
      <c r="E65" s="326"/>
      <c r="F65" s="280" t="s">
        <v>12</v>
      </c>
      <c r="G65" s="279" t="s">
        <v>29</v>
      </c>
      <c r="H65" s="326"/>
      <c r="I65" s="386" t="s">
        <v>5</v>
      </c>
      <c r="J65" s="387">
        <v>2</v>
      </c>
      <c r="K65" s="357"/>
      <c r="L65" s="358"/>
    </row>
    <row r="66" spans="1:12" ht="19.5" thickBot="1" thickTop="1">
      <c r="A66" s="282" t="s">
        <v>17</v>
      </c>
      <c r="B66" s="292" t="s">
        <v>35</v>
      </c>
      <c r="C66" s="293">
        <v>49</v>
      </c>
      <c r="D66" s="294" t="s">
        <v>168</v>
      </c>
      <c r="E66" s="326"/>
      <c r="F66" s="268" t="s">
        <v>12</v>
      </c>
      <c r="G66" s="294" t="s">
        <v>169</v>
      </c>
      <c r="H66" s="326"/>
      <c r="I66" s="293" t="s">
        <v>117</v>
      </c>
      <c r="J66" s="383">
        <v>1</v>
      </c>
      <c r="K66" s="199"/>
      <c r="L66" s="200"/>
    </row>
    <row r="67" spans="1:12" ht="19.5" thickBot="1" thickTop="1">
      <c r="A67" s="285" t="s">
        <v>17</v>
      </c>
      <c r="B67" s="286" t="s">
        <v>35</v>
      </c>
      <c r="C67" s="297">
        <v>50</v>
      </c>
      <c r="D67" s="298" t="s">
        <v>170</v>
      </c>
      <c r="E67" s="326"/>
      <c r="F67" s="275" t="s">
        <v>12</v>
      </c>
      <c r="G67" s="298" t="s">
        <v>171</v>
      </c>
      <c r="H67" s="326"/>
      <c r="I67" s="297" t="s">
        <v>117</v>
      </c>
      <c r="J67" s="385">
        <v>2</v>
      </c>
      <c r="K67" s="217"/>
      <c r="L67" s="218"/>
    </row>
    <row r="68" spans="1:12" ht="19.5" thickBot="1" thickTop="1">
      <c r="A68" s="301" t="s">
        <v>18</v>
      </c>
      <c r="B68" s="302" t="s">
        <v>40</v>
      </c>
      <c r="C68" s="303">
        <v>51</v>
      </c>
      <c r="D68" s="304" t="s">
        <v>19</v>
      </c>
      <c r="E68" s="326"/>
      <c r="F68" s="305" t="s">
        <v>12</v>
      </c>
      <c r="G68" s="304" t="s">
        <v>20</v>
      </c>
      <c r="H68" s="326"/>
      <c r="I68" s="388" t="s">
        <v>37</v>
      </c>
      <c r="J68" s="389">
        <v>1</v>
      </c>
      <c r="K68" s="390"/>
      <c r="L68" s="391"/>
    </row>
    <row r="69" spans="1:12" ht="12.75">
      <c r="A69" s="161"/>
      <c r="B69" s="162"/>
      <c r="L69" s="158"/>
    </row>
    <row r="70" spans="1:12" ht="12.75">
      <c r="A70" s="161"/>
      <c r="B70" s="163"/>
      <c r="L70" s="392"/>
    </row>
  </sheetData>
  <sheetProtection/>
  <mergeCells count="58">
    <mergeCell ref="K65:L65"/>
    <mergeCell ref="K66:L66"/>
    <mergeCell ref="K67:L67"/>
    <mergeCell ref="K68:L68"/>
    <mergeCell ref="K59:L59"/>
    <mergeCell ref="K60:L60"/>
    <mergeCell ref="K61:L61"/>
    <mergeCell ref="K62:L62"/>
    <mergeCell ref="K63:L63"/>
    <mergeCell ref="K64:L64"/>
    <mergeCell ref="A53:L53"/>
    <mergeCell ref="K54:L54"/>
    <mergeCell ref="K55:L55"/>
    <mergeCell ref="K56:L56"/>
    <mergeCell ref="K57:L57"/>
    <mergeCell ref="K58:L58"/>
    <mergeCell ref="K47:L47"/>
    <mergeCell ref="K48:L48"/>
    <mergeCell ref="K49:L49"/>
    <mergeCell ref="K50:L50"/>
    <mergeCell ref="K51:L51"/>
    <mergeCell ref="K52:L52"/>
    <mergeCell ref="K41:L41"/>
    <mergeCell ref="K42:L42"/>
    <mergeCell ref="K43:L43"/>
    <mergeCell ref="K44:L44"/>
    <mergeCell ref="K45:L45"/>
    <mergeCell ref="K46:L46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A1:L1"/>
    <mergeCell ref="A2:L2"/>
    <mergeCell ref="A4:L4"/>
    <mergeCell ref="A13:L13"/>
    <mergeCell ref="A14:B14"/>
    <mergeCell ref="K14:L14"/>
  </mergeCells>
  <printOptions horizontalCentered="1"/>
  <pageMargins left="0.2755905511811024" right="0.15748031496062992" top="0.5118110236220472" bottom="0.15748031496062992" header="0" footer="0"/>
  <pageSetup fitToHeight="1" fitToWidth="1" horizontalDpi="600" verticalDpi="600" orientation="portrait" paperSize="8" scale="69" r:id="rId1"/>
  <headerFooter alignWithMargins="0">
    <oddHeader>&amp;C&amp;"Arial,Negrita"&amp;16UNION DE RUGBY DE BUENOS AIRES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87" zoomScaleNormal="87" zoomScalePageLayoutView="0" workbookViewId="0" topLeftCell="A1">
      <selection activeCell="C44" sqref="C44"/>
    </sheetView>
  </sheetViews>
  <sheetFormatPr defaultColWidth="11.421875" defaultRowHeight="12.75"/>
  <cols>
    <col min="1" max="1" width="16.28125" style="112" customWidth="1"/>
    <col min="2" max="2" width="16.28125" style="112" bestFit="1" customWidth="1"/>
    <col min="3" max="3" width="16.28125" style="112" customWidth="1"/>
    <col min="4" max="4" width="15.28125" style="112" customWidth="1"/>
    <col min="5" max="5" width="16.8515625" style="112" bestFit="1" customWidth="1"/>
    <col min="6" max="6" width="16.00390625" style="112" bestFit="1" customWidth="1"/>
    <col min="7" max="7" width="15.28125" style="112" customWidth="1"/>
    <col min="8" max="8" width="16.57421875" style="112" bestFit="1" customWidth="1"/>
    <col min="9" max="9" width="15.421875" style="112" customWidth="1"/>
    <col min="10" max="11" width="16.00390625" style="112" customWidth="1"/>
    <col min="12" max="12" width="16.7109375" style="112" bestFit="1" customWidth="1"/>
    <col min="13" max="13" width="4.28125" style="112" customWidth="1"/>
    <col min="14" max="14" width="15.57421875" style="112" customWidth="1"/>
    <col min="15" max="16384" width="11.421875" style="112" customWidth="1"/>
  </cols>
  <sheetData>
    <row r="1" spans="1:12" ht="28.5" thickBot="1">
      <c r="A1" s="460" t="s">
        <v>181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</row>
    <row r="2" spans="1:12" ht="27" thickBot="1">
      <c r="A2" s="469" t="s">
        <v>173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1"/>
    </row>
    <row r="4" spans="1:12" ht="18">
      <c r="A4" s="114" t="s">
        <v>120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</row>
    <row r="5" spans="1:12" ht="15.75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117">
        <v>6</v>
      </c>
      <c r="G5" s="117">
        <v>7</v>
      </c>
      <c r="H5" s="117">
        <v>8</v>
      </c>
      <c r="I5" s="117">
        <v>9</v>
      </c>
      <c r="J5" s="117">
        <v>10</v>
      </c>
      <c r="K5" s="117">
        <v>11</v>
      </c>
      <c r="L5" s="117">
        <v>12</v>
      </c>
    </row>
    <row r="6" spans="1:12" ht="12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5">
      <c r="A7" s="393" t="s">
        <v>121</v>
      </c>
      <c r="B7" s="394" t="s">
        <v>61</v>
      </c>
      <c r="C7" s="395" t="s">
        <v>182</v>
      </c>
      <c r="D7" s="394" t="s">
        <v>183</v>
      </c>
      <c r="E7" s="394" t="s">
        <v>82</v>
      </c>
      <c r="F7" s="395" t="s">
        <v>184</v>
      </c>
      <c r="G7" s="395" t="s">
        <v>185</v>
      </c>
      <c r="H7" s="395" t="s">
        <v>124</v>
      </c>
      <c r="I7" s="395" t="s">
        <v>186</v>
      </c>
      <c r="J7" s="395" t="s">
        <v>187</v>
      </c>
      <c r="K7" s="395" t="s">
        <v>129</v>
      </c>
      <c r="L7" s="395" t="s">
        <v>188</v>
      </c>
    </row>
    <row r="8" spans="1:12" ht="15">
      <c r="A8" s="396" t="s">
        <v>189</v>
      </c>
      <c r="B8" s="395" t="s">
        <v>154</v>
      </c>
      <c r="C8" s="394" t="s">
        <v>68</v>
      </c>
      <c r="D8" s="395" t="s">
        <v>190</v>
      </c>
      <c r="E8" s="395" t="s">
        <v>127</v>
      </c>
      <c r="F8" s="395" t="s">
        <v>191</v>
      </c>
      <c r="G8" s="395" t="s">
        <v>192</v>
      </c>
      <c r="H8" s="395" t="s">
        <v>193</v>
      </c>
      <c r="I8" s="395" t="s">
        <v>140</v>
      </c>
      <c r="J8" s="395" t="s">
        <v>155</v>
      </c>
      <c r="K8" s="395" t="s">
        <v>149</v>
      </c>
      <c r="L8" s="395" t="s">
        <v>141</v>
      </c>
    </row>
    <row r="9" spans="1:12" ht="15">
      <c r="A9" s="397" t="s">
        <v>152</v>
      </c>
      <c r="B9" s="395" t="s">
        <v>132</v>
      </c>
      <c r="C9" s="395" t="s">
        <v>135</v>
      </c>
      <c r="D9" s="395" t="s">
        <v>151</v>
      </c>
      <c r="E9" s="395" t="s">
        <v>194</v>
      </c>
      <c r="F9" s="395" t="s">
        <v>137</v>
      </c>
      <c r="G9" s="395" t="s">
        <v>128</v>
      </c>
      <c r="H9" s="398" t="s">
        <v>75</v>
      </c>
      <c r="I9" s="395" t="s">
        <v>195</v>
      </c>
      <c r="J9" s="395" t="s">
        <v>150</v>
      </c>
      <c r="K9" s="395" t="s">
        <v>196</v>
      </c>
      <c r="L9" s="395" t="s">
        <v>197</v>
      </c>
    </row>
    <row r="10" spans="1:12" ht="14.25">
      <c r="A10" s="399"/>
      <c r="B10" s="400"/>
      <c r="C10" s="400"/>
      <c r="D10" s="400"/>
      <c r="E10" s="400"/>
      <c r="F10" s="400"/>
      <c r="G10" s="400"/>
      <c r="H10" s="400"/>
      <c r="I10" s="400"/>
      <c r="J10" s="400"/>
      <c r="K10" s="401"/>
      <c r="L10" s="395" t="s">
        <v>133</v>
      </c>
    </row>
    <row r="12" ht="12.75" hidden="1"/>
    <row r="13" spans="1:14" ht="12.75" hidden="1">
      <c r="A13" s="125" t="s">
        <v>6</v>
      </c>
      <c r="B13" s="126"/>
      <c r="C13" s="127" t="s">
        <v>7</v>
      </c>
      <c r="D13" s="127"/>
      <c r="E13" s="127"/>
      <c r="F13" s="127"/>
      <c r="G13" s="128" t="s">
        <v>8</v>
      </c>
      <c r="H13" s="128"/>
      <c r="I13" s="128"/>
      <c r="J13" s="128"/>
      <c r="K13" s="129" t="s">
        <v>9</v>
      </c>
      <c r="L13" s="129"/>
      <c r="M13" s="129"/>
      <c r="N13" s="129"/>
    </row>
    <row r="14" spans="1:14" ht="12.75" hidden="1">
      <c r="A14" s="130"/>
      <c r="B14" s="131"/>
      <c r="C14" s="132" t="s">
        <v>10</v>
      </c>
      <c r="D14" s="132" t="s">
        <v>11</v>
      </c>
      <c r="E14" s="132" t="s">
        <v>12</v>
      </c>
      <c r="F14" s="132" t="s">
        <v>11</v>
      </c>
      <c r="G14" s="132" t="s">
        <v>10</v>
      </c>
      <c r="H14" s="132" t="s">
        <v>11</v>
      </c>
      <c r="I14" s="132" t="s">
        <v>12</v>
      </c>
      <c r="J14" s="132" t="s">
        <v>11</v>
      </c>
      <c r="K14" s="132" t="s">
        <v>10</v>
      </c>
      <c r="L14" s="132" t="s">
        <v>11</v>
      </c>
      <c r="M14" s="132" t="s">
        <v>12</v>
      </c>
      <c r="N14" s="132" t="s">
        <v>11</v>
      </c>
    </row>
    <row r="15" spans="1:14" ht="15.75" hidden="1">
      <c r="A15" s="133">
        <v>10</v>
      </c>
      <c r="B15" s="134">
        <v>20</v>
      </c>
      <c r="C15" s="135"/>
      <c r="D15" s="136" t="str">
        <f>+A8</f>
        <v>GyE Ituzaingo</v>
      </c>
      <c r="E15" s="136" t="s">
        <v>12</v>
      </c>
      <c r="F15" s="136" t="str">
        <f>+A9</f>
        <v>Las Heras</v>
      </c>
      <c r="G15" s="137"/>
      <c r="H15" s="136" t="str">
        <f>+E8</f>
        <v>Areco</v>
      </c>
      <c r="I15" s="136" t="s">
        <v>12</v>
      </c>
      <c r="J15" s="136" t="str">
        <f>+E9</f>
        <v>El Retiro</v>
      </c>
      <c r="K15" s="135"/>
      <c r="L15" s="138" t="str">
        <f>+I8</f>
        <v>Delta</v>
      </c>
      <c r="M15" s="138" t="s">
        <v>12</v>
      </c>
      <c r="N15" s="138" t="str">
        <f>+I9</f>
        <v>Albatros</v>
      </c>
    </row>
    <row r="16" spans="1:14" ht="15.75" hidden="1">
      <c r="A16" s="133">
        <v>10</v>
      </c>
      <c r="B16" s="134">
        <v>40</v>
      </c>
      <c r="C16" s="135"/>
      <c r="D16" s="136" t="str">
        <f>+B8</f>
        <v>Atl. San Andres</v>
      </c>
      <c r="E16" s="136" t="s">
        <v>12</v>
      </c>
      <c r="F16" s="136" t="str">
        <f>+B9</f>
        <v>A. Zarate</v>
      </c>
      <c r="G16" s="137"/>
      <c r="H16" s="136" t="str">
        <f>+F8</f>
        <v>Vicente Lopez</v>
      </c>
      <c r="I16" s="136" t="s">
        <v>12</v>
      </c>
      <c r="J16" s="136" t="str">
        <f>+F9</f>
        <v>Las Cañas</v>
      </c>
      <c r="K16" s="135"/>
      <c r="L16" s="138" t="str">
        <f>+J8</f>
        <v>San Miguel</v>
      </c>
      <c r="M16" s="138" t="s">
        <v>12</v>
      </c>
      <c r="N16" s="138" t="str">
        <f>+J9</f>
        <v>St. Brendans</v>
      </c>
    </row>
    <row r="17" spans="1:14" ht="15.75" hidden="1">
      <c r="A17" s="133">
        <v>11</v>
      </c>
      <c r="B17" s="134" t="s">
        <v>13</v>
      </c>
      <c r="C17" s="135"/>
      <c r="D17" s="136" t="str">
        <f>+C8</f>
        <v>Alumni C</v>
      </c>
      <c r="E17" s="136" t="s">
        <v>12</v>
      </c>
      <c r="F17" s="136" t="str">
        <f>+C9</f>
        <v>Almafuerte</v>
      </c>
      <c r="G17" s="137"/>
      <c r="H17" s="139" t="str">
        <f>K7</f>
        <v>Daom</v>
      </c>
      <c r="I17" s="136" t="s">
        <v>12</v>
      </c>
      <c r="J17" s="139">
        <f>K10</f>
        <v>0</v>
      </c>
      <c r="K17" s="135"/>
      <c r="L17" s="140" t="str">
        <f>+K8</f>
        <v>Berazategui</v>
      </c>
      <c r="M17" s="138" t="s">
        <v>12</v>
      </c>
      <c r="N17" s="140" t="str">
        <f>+K9</f>
        <v>Italiano</v>
      </c>
    </row>
    <row r="18" spans="1:14" ht="15.75" hidden="1">
      <c r="A18" s="133">
        <v>11</v>
      </c>
      <c r="B18" s="134">
        <v>20</v>
      </c>
      <c r="C18" s="135"/>
      <c r="D18" s="141" t="str">
        <f>L7</f>
        <v>Lanus</v>
      </c>
      <c r="E18" s="136" t="s">
        <v>12</v>
      </c>
      <c r="F18" s="141" t="str">
        <f>L10</f>
        <v>San Jose</v>
      </c>
      <c r="G18" s="137"/>
      <c r="H18" s="136" t="str">
        <f>+G8</f>
        <v>San Fernando</v>
      </c>
      <c r="I18" s="136" t="s">
        <v>12</v>
      </c>
      <c r="J18" s="136" t="str">
        <f>+G9</f>
        <v>San Marcos</v>
      </c>
      <c r="K18" s="135"/>
      <c r="L18" s="142" t="str">
        <f>+L8</f>
        <v>Tigre</v>
      </c>
      <c r="M18" s="138" t="s">
        <v>12</v>
      </c>
      <c r="N18" s="142" t="str">
        <f>+L9</f>
        <v>CASA de Padua</v>
      </c>
    </row>
    <row r="19" spans="1:14" ht="15.75" hidden="1">
      <c r="A19" s="133">
        <v>11</v>
      </c>
      <c r="B19" s="134">
        <v>40</v>
      </c>
      <c r="C19" s="135"/>
      <c r="D19" s="136" t="str">
        <f>+D8</f>
        <v>San Carlos</v>
      </c>
      <c r="E19" s="136" t="s">
        <v>12</v>
      </c>
      <c r="F19" s="136" t="str">
        <f>+D9</f>
        <v>Porteño</v>
      </c>
      <c r="G19" s="137"/>
      <c r="H19" s="136" t="str">
        <f>+H8</f>
        <v>Argentino</v>
      </c>
      <c r="I19" s="136" t="s">
        <v>12</v>
      </c>
      <c r="J19" s="136" t="str">
        <f>+H9</f>
        <v>Newman C</v>
      </c>
      <c r="K19" s="135">
        <v>4</v>
      </c>
      <c r="L19" s="138" t="str">
        <f>+I7</f>
        <v>Virreyes</v>
      </c>
      <c r="M19" s="138" t="s">
        <v>12</v>
      </c>
      <c r="N19" s="138" t="str">
        <f>+I8</f>
        <v>Delta</v>
      </c>
    </row>
    <row r="20" spans="1:14" ht="15.75" hidden="1">
      <c r="A20" s="133">
        <v>12</v>
      </c>
      <c r="B20" s="134" t="s">
        <v>13</v>
      </c>
      <c r="C20" s="135"/>
      <c r="D20" s="136" t="str">
        <f>+A7</f>
        <v>CUBA C</v>
      </c>
      <c r="E20" s="136" t="s">
        <v>12</v>
      </c>
      <c r="F20" s="136" t="str">
        <f>+A8</f>
        <v>GyE Ituzaingo</v>
      </c>
      <c r="G20" s="135"/>
      <c r="H20" s="136" t="str">
        <f>+E7</f>
        <v>Buenos Aires C</v>
      </c>
      <c r="I20" s="136" t="s">
        <v>12</v>
      </c>
      <c r="J20" s="136" t="str">
        <f>+E8</f>
        <v>Areco</v>
      </c>
      <c r="K20" s="135">
        <v>1</v>
      </c>
      <c r="L20" s="138" t="str">
        <f>+J7</f>
        <v>T.F Baredero</v>
      </c>
      <c r="M20" s="138" t="s">
        <v>12</v>
      </c>
      <c r="N20" s="138" t="str">
        <f>+J8</f>
        <v>San Miguel</v>
      </c>
    </row>
    <row r="21" spans="1:14" ht="15.75" hidden="1">
      <c r="A21" s="133">
        <v>12</v>
      </c>
      <c r="B21" s="134">
        <v>20</v>
      </c>
      <c r="C21" s="135"/>
      <c r="D21" s="138" t="str">
        <f>+B7</f>
        <v>SIC C</v>
      </c>
      <c r="E21" s="136" t="s">
        <v>12</v>
      </c>
      <c r="F21" s="136" t="str">
        <f>+B8</f>
        <v>Atl. San Andres</v>
      </c>
      <c r="G21" s="135"/>
      <c r="H21" s="141" t="str">
        <f>L9</f>
        <v>CASA de Padua</v>
      </c>
      <c r="I21" s="136" t="s">
        <v>12</v>
      </c>
      <c r="J21" s="141" t="str">
        <f>L10</f>
        <v>San Jose</v>
      </c>
      <c r="K21" s="135">
        <v>2</v>
      </c>
      <c r="L21" s="140" t="str">
        <f>+K7</f>
        <v>Daom</v>
      </c>
      <c r="M21" s="138" t="s">
        <v>12</v>
      </c>
      <c r="N21" s="140" t="str">
        <f>+K8</f>
        <v>Berazategui</v>
      </c>
    </row>
    <row r="22" spans="1:14" ht="15.75" hidden="1">
      <c r="A22" s="133">
        <v>12</v>
      </c>
      <c r="B22" s="134">
        <v>40</v>
      </c>
      <c r="C22" s="135"/>
      <c r="D22" s="139" t="str">
        <f>K9</f>
        <v>Italiano</v>
      </c>
      <c r="E22" s="136" t="s">
        <v>12</v>
      </c>
      <c r="F22" s="139">
        <f>K10</f>
        <v>0</v>
      </c>
      <c r="G22" s="135"/>
      <c r="H22" s="138" t="str">
        <f>+F7</f>
        <v>SITAS</v>
      </c>
      <c r="I22" s="136" t="s">
        <v>12</v>
      </c>
      <c r="J22" s="136" t="str">
        <f>+F8</f>
        <v>Vicente Lopez</v>
      </c>
      <c r="K22" s="135">
        <v>3</v>
      </c>
      <c r="L22" s="142" t="str">
        <f>+L7</f>
        <v>Lanus</v>
      </c>
      <c r="M22" s="138" t="s">
        <v>12</v>
      </c>
      <c r="N22" s="142" t="str">
        <f>+L8</f>
        <v>Tigre</v>
      </c>
    </row>
    <row r="23" spans="1:14" ht="15.75" hidden="1">
      <c r="A23" s="133">
        <v>13</v>
      </c>
      <c r="B23" s="134" t="s">
        <v>13</v>
      </c>
      <c r="C23" s="135"/>
      <c r="D23" s="138" t="str">
        <f>+C7</f>
        <v>C. Campana</v>
      </c>
      <c r="E23" s="136" t="s">
        <v>12</v>
      </c>
      <c r="F23" s="136" t="str">
        <f>+C8</f>
        <v>Alumni C</v>
      </c>
      <c r="G23" s="135"/>
      <c r="H23" s="138" t="str">
        <f>+G7</f>
        <v>U de la Plata </v>
      </c>
      <c r="I23" s="136" t="s">
        <v>12</v>
      </c>
      <c r="J23" s="136" t="str">
        <f>+G8</f>
        <v>San Fernando</v>
      </c>
      <c r="K23" s="135">
        <v>4</v>
      </c>
      <c r="L23" s="138" t="str">
        <f>+I7</f>
        <v>Virreyes</v>
      </c>
      <c r="M23" s="138" t="s">
        <v>12</v>
      </c>
      <c r="N23" s="138" t="str">
        <f>+I9</f>
        <v>Albatros</v>
      </c>
    </row>
    <row r="24" spans="1:14" ht="15.75" hidden="1">
      <c r="A24" s="133">
        <v>13</v>
      </c>
      <c r="B24" s="134" t="s">
        <v>35</v>
      </c>
      <c r="C24" s="135"/>
      <c r="D24" s="138" t="str">
        <f>+D7</f>
        <v>La Plata C</v>
      </c>
      <c r="E24" s="138" t="s">
        <v>12</v>
      </c>
      <c r="F24" s="136" t="str">
        <f>+D8</f>
        <v>San Carlos</v>
      </c>
      <c r="G24" s="135"/>
      <c r="H24" s="138" t="str">
        <f>+H7</f>
        <v>Atl. Y Progreso</v>
      </c>
      <c r="I24" s="138" t="s">
        <v>12</v>
      </c>
      <c r="J24" s="136" t="str">
        <f>+H8</f>
        <v>Argentino</v>
      </c>
      <c r="K24" s="135"/>
      <c r="L24" s="138" t="str">
        <f>+J7</f>
        <v>T.F Baredero</v>
      </c>
      <c r="M24" s="138" t="s">
        <v>12</v>
      </c>
      <c r="N24" s="138" t="str">
        <f>+J9</f>
        <v>St. Brendans</v>
      </c>
    </row>
    <row r="25" spans="1:14" ht="15.75" hidden="1">
      <c r="A25" s="133">
        <v>13</v>
      </c>
      <c r="B25" s="134">
        <v>40</v>
      </c>
      <c r="C25" s="135"/>
      <c r="D25" s="138" t="str">
        <f>+A7</f>
        <v>CUBA C</v>
      </c>
      <c r="E25" s="138" t="s">
        <v>12</v>
      </c>
      <c r="F25" s="138" t="str">
        <f>+A9</f>
        <v>Las Heras</v>
      </c>
      <c r="G25" s="135"/>
      <c r="H25" s="138" t="str">
        <f>+E7</f>
        <v>Buenos Aires C</v>
      </c>
      <c r="I25" s="138" t="s">
        <v>12</v>
      </c>
      <c r="J25" s="138" t="str">
        <f>+E9</f>
        <v>El Retiro</v>
      </c>
      <c r="K25" s="135"/>
      <c r="L25" s="140" t="str">
        <f>+K7</f>
        <v>Daom</v>
      </c>
      <c r="M25" s="138" t="s">
        <v>12</v>
      </c>
      <c r="N25" s="140" t="str">
        <f>+K9</f>
        <v>Italiano</v>
      </c>
    </row>
    <row r="26" spans="1:14" ht="15.75" hidden="1">
      <c r="A26" s="133">
        <v>14</v>
      </c>
      <c r="B26" s="134" t="s">
        <v>13</v>
      </c>
      <c r="C26" s="135"/>
      <c r="D26" s="138" t="str">
        <f>+B7</f>
        <v>SIC C</v>
      </c>
      <c r="E26" s="138" t="s">
        <v>12</v>
      </c>
      <c r="F26" s="138" t="str">
        <f>+B9</f>
        <v>A. Zarate</v>
      </c>
      <c r="G26" s="135"/>
      <c r="H26" s="138" t="str">
        <f>+F7</f>
        <v>SITAS</v>
      </c>
      <c r="I26" s="138" t="s">
        <v>12</v>
      </c>
      <c r="J26" s="138" t="str">
        <f>+F9</f>
        <v>Las Cañas</v>
      </c>
      <c r="K26" s="135"/>
      <c r="L26" s="139" t="str">
        <f>K8</f>
        <v>Berazategui</v>
      </c>
      <c r="M26" s="138" t="s">
        <v>12</v>
      </c>
      <c r="N26" s="139">
        <f>K10</f>
        <v>0</v>
      </c>
    </row>
    <row r="27" spans="1:14" ht="15.75" hidden="1">
      <c r="A27" s="143">
        <v>14</v>
      </c>
      <c r="B27" s="134">
        <v>20</v>
      </c>
      <c r="C27" s="137"/>
      <c r="D27" s="138" t="str">
        <f>+C7</f>
        <v>C. Campana</v>
      </c>
      <c r="E27" s="138" t="s">
        <v>12</v>
      </c>
      <c r="F27" s="138" t="str">
        <f>+C9</f>
        <v>Almafuerte</v>
      </c>
      <c r="G27" s="144"/>
      <c r="H27" s="138" t="str">
        <f>+G7</f>
        <v>U de la Plata </v>
      </c>
      <c r="I27" s="138" t="s">
        <v>12</v>
      </c>
      <c r="J27" s="138" t="str">
        <f>+G9</f>
        <v>San Marcos</v>
      </c>
      <c r="K27" s="144">
        <v>4</v>
      </c>
      <c r="L27" s="142" t="str">
        <f>+L7</f>
        <v>Lanus</v>
      </c>
      <c r="M27" s="138" t="s">
        <v>12</v>
      </c>
      <c r="N27" s="142" t="str">
        <f>+L9</f>
        <v>CASA de Padua</v>
      </c>
    </row>
    <row r="28" spans="1:14" ht="16.5" hidden="1" thickBot="1">
      <c r="A28" s="145" t="s">
        <v>14</v>
      </c>
      <c r="B28" s="146">
        <v>40</v>
      </c>
      <c r="C28" s="147"/>
      <c r="D28" s="148" t="str">
        <f>+D7</f>
        <v>La Plata C</v>
      </c>
      <c r="E28" s="148" t="s">
        <v>12</v>
      </c>
      <c r="F28" s="148" t="str">
        <f>+D9</f>
        <v>Porteño</v>
      </c>
      <c r="G28" s="147"/>
      <c r="H28" s="148" t="str">
        <f>+H7</f>
        <v>Atl. Y Progreso</v>
      </c>
      <c r="I28" s="148" t="s">
        <v>12</v>
      </c>
      <c r="J28" s="148" t="str">
        <f>+H9</f>
        <v>Newman C</v>
      </c>
      <c r="K28" s="149">
        <v>1</v>
      </c>
      <c r="L28" s="150" t="str">
        <f>L8</f>
        <v>Tigre</v>
      </c>
      <c r="M28" s="138" t="s">
        <v>12</v>
      </c>
      <c r="N28" s="150" t="str">
        <f>L10</f>
        <v>San Jose</v>
      </c>
    </row>
    <row r="29" spans="1:14" ht="15.75" hidden="1">
      <c r="A29" s="143" t="s">
        <v>15</v>
      </c>
      <c r="B29" s="151" t="s">
        <v>13</v>
      </c>
      <c r="C29" s="152"/>
      <c r="D29" s="138"/>
      <c r="E29" s="138"/>
      <c r="F29" s="138"/>
      <c r="G29" s="152"/>
      <c r="H29" s="138"/>
      <c r="I29" s="138"/>
      <c r="J29" s="138"/>
      <c r="K29" s="153">
        <v>2</v>
      </c>
      <c r="L29" s="138"/>
      <c r="M29" s="138"/>
      <c r="N29" s="138"/>
    </row>
    <row r="30" spans="1:14" ht="15.75" hidden="1">
      <c r="A30" s="143" t="s">
        <v>15</v>
      </c>
      <c r="B30" s="134">
        <v>20</v>
      </c>
      <c r="C30" s="137"/>
      <c r="D30" s="138"/>
      <c r="E30" s="138"/>
      <c r="F30" s="138"/>
      <c r="G30" s="154"/>
      <c r="H30" s="138"/>
      <c r="I30" s="138"/>
      <c r="J30" s="138"/>
      <c r="K30" s="154">
        <v>3</v>
      </c>
      <c r="L30" s="138"/>
      <c r="M30" s="138"/>
      <c r="N30" s="138"/>
    </row>
    <row r="31" spans="1:14" ht="15.75" hidden="1">
      <c r="A31" s="143" t="s">
        <v>15</v>
      </c>
      <c r="B31" s="155">
        <v>40</v>
      </c>
      <c r="C31" s="137"/>
      <c r="D31" s="138"/>
      <c r="E31" s="138"/>
      <c r="F31" s="138"/>
      <c r="G31" s="137"/>
      <c r="H31" s="138"/>
      <c r="I31" s="138"/>
      <c r="J31" s="138"/>
      <c r="K31" s="144">
        <v>4</v>
      </c>
      <c r="L31" s="138"/>
      <c r="M31" s="138"/>
      <c r="N31" s="138"/>
    </row>
    <row r="32" spans="1:14" ht="15.75" hidden="1">
      <c r="A32" s="143" t="s">
        <v>16</v>
      </c>
      <c r="B32" s="151" t="s">
        <v>13</v>
      </c>
      <c r="C32" s="137"/>
      <c r="D32" s="138"/>
      <c r="E32" s="138"/>
      <c r="F32" s="138"/>
      <c r="G32" s="137"/>
      <c r="H32" s="138"/>
      <c r="I32" s="138"/>
      <c r="J32" s="138"/>
      <c r="K32" s="144"/>
      <c r="L32" s="138"/>
      <c r="M32" s="138"/>
      <c r="N32" s="138"/>
    </row>
    <row r="33" spans="1:14" ht="15.75" hidden="1">
      <c r="A33" s="143" t="s">
        <v>16</v>
      </c>
      <c r="B33" s="134">
        <v>20</v>
      </c>
      <c r="C33" s="137"/>
      <c r="D33" s="138"/>
      <c r="E33" s="138"/>
      <c r="F33" s="138"/>
      <c r="G33" s="156"/>
      <c r="H33" s="138"/>
      <c r="I33" s="138"/>
      <c r="J33" s="138"/>
      <c r="K33" s="156"/>
      <c r="L33" s="138"/>
      <c r="M33" s="138"/>
      <c r="N33" s="138"/>
    </row>
    <row r="34" spans="1:14" ht="15.75" hidden="1">
      <c r="A34" s="143" t="s">
        <v>16</v>
      </c>
      <c r="B34" s="155">
        <v>40</v>
      </c>
      <c r="C34" s="137"/>
      <c r="D34" s="138"/>
      <c r="E34" s="138"/>
      <c r="F34" s="138"/>
      <c r="G34" s="137"/>
      <c r="H34" s="138"/>
      <c r="I34" s="138"/>
      <c r="J34" s="138"/>
      <c r="K34" s="144"/>
      <c r="L34" s="138"/>
      <c r="M34" s="138"/>
      <c r="N34" s="138"/>
    </row>
    <row r="35" spans="1:14" ht="15.75" hidden="1">
      <c r="A35" s="143" t="s">
        <v>17</v>
      </c>
      <c r="B35" s="151" t="s">
        <v>13</v>
      </c>
      <c r="C35" s="137"/>
      <c r="D35" s="138"/>
      <c r="E35" s="138"/>
      <c r="F35" s="138"/>
      <c r="G35" s="137"/>
      <c r="H35" s="138"/>
      <c r="I35" s="138"/>
      <c r="J35" s="138"/>
      <c r="K35" s="144">
        <v>4</v>
      </c>
      <c r="L35" s="138"/>
      <c r="M35" s="138"/>
      <c r="N35" s="138"/>
    </row>
    <row r="36" spans="1:14" ht="15.75" hidden="1">
      <c r="A36" s="143" t="s">
        <v>17</v>
      </c>
      <c r="B36" s="134">
        <v>20</v>
      </c>
      <c r="C36" s="157"/>
      <c r="D36" s="138"/>
      <c r="E36" s="138"/>
      <c r="F36" s="138"/>
      <c r="G36" s="157"/>
      <c r="H36" s="138"/>
      <c r="I36" s="138"/>
      <c r="J36" s="138"/>
      <c r="K36" s="158">
        <v>1</v>
      </c>
      <c r="L36" s="138"/>
      <c r="M36" s="138"/>
      <c r="N36" s="138"/>
    </row>
    <row r="37" spans="1:11" ht="15.75" hidden="1">
      <c r="A37" s="143" t="s">
        <v>17</v>
      </c>
      <c r="B37" s="155">
        <v>40</v>
      </c>
      <c r="C37" s="159"/>
      <c r="K37" s="158">
        <v>2</v>
      </c>
    </row>
    <row r="38" spans="1:11" ht="15.75" hidden="1">
      <c r="A38" s="143" t="s">
        <v>18</v>
      </c>
      <c r="B38" s="151" t="s">
        <v>13</v>
      </c>
      <c r="C38" s="159"/>
      <c r="K38" s="158">
        <v>3</v>
      </c>
    </row>
    <row r="39" spans="1:11" ht="15.75" hidden="1">
      <c r="A39" s="143" t="s">
        <v>18</v>
      </c>
      <c r="B39" s="134">
        <v>20</v>
      </c>
      <c r="C39" s="160"/>
      <c r="K39" s="158">
        <v>4</v>
      </c>
    </row>
    <row r="40" spans="1:11" ht="12.75" hidden="1">
      <c r="A40" s="161"/>
      <c r="B40" s="162"/>
      <c r="K40" s="158"/>
    </row>
    <row r="41" ht="15.75">
      <c r="A41" s="134" t="s">
        <v>158</v>
      </c>
    </row>
    <row r="42" ht="13.5" thickBot="1"/>
    <row r="43" spans="5:8" ht="19.5" thickBot="1">
      <c r="E43" s="168" t="s">
        <v>159</v>
      </c>
      <c r="F43" s="169" t="s">
        <v>160</v>
      </c>
      <c r="G43" s="169" t="s">
        <v>161</v>
      </c>
      <c r="H43" s="170" t="s">
        <v>162</v>
      </c>
    </row>
    <row r="44" spans="5:8" ht="15.75">
      <c r="E44" s="171" t="s">
        <v>23</v>
      </c>
      <c r="F44" s="171" t="s">
        <v>32</v>
      </c>
      <c r="G44" s="171" t="s">
        <v>27</v>
      </c>
      <c r="H44" s="171" t="s">
        <v>26</v>
      </c>
    </row>
    <row r="45" spans="2:8" ht="15.75">
      <c r="B45" s="112" t="s">
        <v>38</v>
      </c>
      <c r="E45" s="172" t="s">
        <v>31</v>
      </c>
      <c r="F45" s="172" t="s">
        <v>24</v>
      </c>
      <c r="G45" s="172" t="s">
        <v>28</v>
      </c>
      <c r="H45" s="172" t="s">
        <v>29</v>
      </c>
    </row>
    <row r="46" spans="5:8" ht="15.75">
      <c r="E46" s="172" t="s">
        <v>163</v>
      </c>
      <c r="F46" s="172" t="s">
        <v>30</v>
      </c>
      <c r="G46" s="172" t="s">
        <v>36</v>
      </c>
      <c r="H46" s="172" t="s">
        <v>25</v>
      </c>
    </row>
  </sheetData>
  <sheetProtection/>
  <mergeCells count="7">
    <mergeCell ref="A1:L1"/>
    <mergeCell ref="A2:L2"/>
    <mergeCell ref="A4:L4"/>
    <mergeCell ref="A13:B13"/>
    <mergeCell ref="C13:F13"/>
    <mergeCell ref="G13:J13"/>
    <mergeCell ref="K13:N13"/>
  </mergeCells>
  <printOptions horizontalCentered="1"/>
  <pageMargins left="0.1968503937007874" right="0.2362204724409449" top="1.1811023622047245" bottom="0.984251968503937" header="0" footer="0"/>
  <pageSetup fitToHeight="1" fitToWidth="1" horizontalDpi="600" verticalDpi="600" orientation="landscape" paperSize="8" scale="71" r:id="rId2"/>
  <headerFooter alignWithMargins="0">
    <oddHeader>&amp;C&amp;"Arial,Negrita"&amp;16UNIÓN DE RUGBY DE BUENOS AIRES
&amp;14&amp;UMENORES DE 16 GRUPO I
DOMINGO 20-11-11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4"/>
  <sheetViews>
    <sheetView zoomScalePageLayoutView="0" workbookViewId="0" topLeftCell="A1">
      <selection activeCell="A2" sqref="A2:N2"/>
    </sheetView>
  </sheetViews>
  <sheetFormatPr defaultColWidth="11.421875" defaultRowHeight="12.75"/>
  <cols>
    <col min="1" max="1" width="5.28125" style="112" customWidth="1"/>
    <col min="2" max="2" width="5.57421875" style="112" customWidth="1"/>
    <col min="3" max="3" width="4.8515625" style="112" customWidth="1"/>
    <col min="4" max="4" width="20.7109375" style="112" bestFit="1" customWidth="1"/>
    <col min="5" max="5" width="7.8515625" style="112" customWidth="1"/>
    <col min="6" max="6" width="3.57421875" style="112" customWidth="1"/>
    <col min="7" max="7" width="21.28125" style="112" bestFit="1" customWidth="1"/>
    <col min="8" max="8" width="7.7109375" style="112" customWidth="1"/>
    <col min="9" max="9" width="4.8515625" style="112" customWidth="1"/>
    <col min="10" max="10" width="6.28125" style="112" customWidth="1"/>
    <col min="11" max="11" width="3.8515625" style="112" customWidth="1"/>
    <col min="12" max="12" width="6.8515625" style="112" customWidth="1"/>
    <col min="13" max="13" width="5.421875" style="112" customWidth="1"/>
    <col min="14" max="14" width="20.421875" style="112" customWidth="1"/>
    <col min="15" max="16384" width="11.421875" style="112" customWidth="1"/>
  </cols>
  <sheetData>
    <row r="1" spans="1:14" ht="24" thickBot="1">
      <c r="A1" s="463" t="s">
        <v>198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5"/>
    </row>
    <row r="2" spans="1:14" ht="21" thickBot="1">
      <c r="A2" s="466" t="s">
        <v>173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/>
    </row>
    <row r="3" ht="13.5" thickBot="1"/>
    <row r="4" ht="13.5" hidden="1" thickBot="1">
      <c r="A4" s="173"/>
    </row>
    <row r="5" spans="1:14" ht="16.5" hidden="1" thickBot="1">
      <c r="A5" s="174">
        <v>1</v>
      </c>
      <c r="B5" s="174">
        <v>2</v>
      </c>
      <c r="C5" s="174">
        <v>3</v>
      </c>
      <c r="D5" s="174">
        <v>4</v>
      </c>
      <c r="E5" s="117"/>
      <c r="F5" s="174">
        <v>5</v>
      </c>
      <c r="G5" s="174">
        <v>6</v>
      </c>
      <c r="H5" s="117"/>
      <c r="I5" s="174">
        <v>7</v>
      </c>
      <c r="J5" s="174">
        <v>8</v>
      </c>
      <c r="K5" s="174">
        <v>9</v>
      </c>
      <c r="L5" s="174">
        <v>10</v>
      </c>
      <c r="M5" s="174">
        <v>11</v>
      </c>
      <c r="N5" s="174">
        <v>12</v>
      </c>
    </row>
    <row r="6" spans="1:14" ht="13.5" hidden="1" thickBo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3.5" hidden="1" thickBot="1">
      <c r="A7" s="175" t="s">
        <v>121</v>
      </c>
      <c r="B7" s="175" t="s">
        <v>61</v>
      </c>
      <c r="C7" s="175" t="s">
        <v>182</v>
      </c>
      <c r="D7" s="175" t="s">
        <v>183</v>
      </c>
      <c r="E7" s="176"/>
      <c r="F7" s="175" t="s">
        <v>82</v>
      </c>
      <c r="G7" s="175" t="s">
        <v>184</v>
      </c>
      <c r="H7" s="176"/>
      <c r="I7" s="175" t="s">
        <v>185</v>
      </c>
      <c r="J7" s="175" t="s">
        <v>124</v>
      </c>
      <c r="K7" s="175" t="s">
        <v>186</v>
      </c>
      <c r="L7" s="175" t="s">
        <v>187</v>
      </c>
      <c r="M7" s="175" t="s">
        <v>129</v>
      </c>
      <c r="N7" s="175" t="s">
        <v>188</v>
      </c>
    </row>
    <row r="8" spans="1:14" ht="13.5" hidden="1" thickBot="1">
      <c r="A8" s="177" t="s">
        <v>189</v>
      </c>
      <c r="B8" s="177" t="s">
        <v>154</v>
      </c>
      <c r="C8" s="177" t="s">
        <v>68</v>
      </c>
      <c r="D8" s="177" t="s">
        <v>190</v>
      </c>
      <c r="E8" s="176"/>
      <c r="F8" s="177" t="s">
        <v>127</v>
      </c>
      <c r="G8" s="177" t="s">
        <v>191</v>
      </c>
      <c r="H8" s="176"/>
      <c r="I8" s="177" t="s">
        <v>192</v>
      </c>
      <c r="J8" s="177" t="s">
        <v>193</v>
      </c>
      <c r="K8" s="177" t="s">
        <v>140</v>
      </c>
      <c r="L8" s="177" t="s">
        <v>155</v>
      </c>
      <c r="M8" s="177" t="s">
        <v>149</v>
      </c>
      <c r="N8" s="177" t="s">
        <v>141</v>
      </c>
    </row>
    <row r="9" spans="1:14" ht="13.5" hidden="1" thickBot="1">
      <c r="A9" s="175" t="s">
        <v>152</v>
      </c>
      <c r="B9" s="175" t="s">
        <v>132</v>
      </c>
      <c r="C9" s="175" t="s">
        <v>135</v>
      </c>
      <c r="D9" s="175" t="s">
        <v>151</v>
      </c>
      <c r="E9" s="176"/>
      <c r="F9" s="175" t="s">
        <v>194</v>
      </c>
      <c r="G9" s="177" t="s">
        <v>137</v>
      </c>
      <c r="H9" s="176"/>
      <c r="I9" s="177" t="s">
        <v>128</v>
      </c>
      <c r="J9" s="177" t="s">
        <v>75</v>
      </c>
      <c r="K9" s="177" t="s">
        <v>195</v>
      </c>
      <c r="L9" s="177" t="s">
        <v>150</v>
      </c>
      <c r="M9" s="177" t="s">
        <v>196</v>
      </c>
      <c r="N9" s="177" t="s">
        <v>197</v>
      </c>
    </row>
    <row r="10" spans="1:14" ht="13.5" hidden="1" thickBo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/>
      <c r="M10" s="179"/>
      <c r="N10" s="175" t="s">
        <v>133</v>
      </c>
    </row>
    <row r="11" ht="13.5" hidden="1" thickBot="1"/>
    <row r="12" ht="13.5" hidden="1" thickBot="1"/>
    <row r="13" ht="13.5" hidden="1" thickBot="1"/>
    <row r="14" spans="1:14" ht="18.75" thickBot="1">
      <c r="A14" s="181" t="s">
        <v>199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</row>
    <row r="15" spans="1:14" ht="16.5" thickBot="1">
      <c r="A15" s="184" t="s">
        <v>6</v>
      </c>
      <c r="B15" s="184"/>
      <c r="C15" s="185" t="s">
        <v>10</v>
      </c>
      <c r="D15" s="185" t="s">
        <v>118</v>
      </c>
      <c r="E15" s="186" t="s">
        <v>111</v>
      </c>
      <c r="F15" s="185"/>
      <c r="G15" s="185" t="s">
        <v>118</v>
      </c>
      <c r="H15" s="187" t="s">
        <v>111</v>
      </c>
      <c r="I15" s="188" t="s">
        <v>120</v>
      </c>
      <c r="J15" s="189"/>
      <c r="K15" s="188" t="s">
        <v>113</v>
      </c>
      <c r="L15" s="189"/>
      <c r="M15" s="188" t="s">
        <v>114</v>
      </c>
      <c r="N15" s="189"/>
    </row>
    <row r="16" spans="1:14" ht="18.75" customHeight="1" thickBot="1">
      <c r="A16" s="375">
        <v>10</v>
      </c>
      <c r="B16" s="376" t="s">
        <v>13</v>
      </c>
      <c r="C16" s="404">
        <v>1</v>
      </c>
      <c r="D16" s="405" t="str">
        <f>+A7</f>
        <v>CUBA C</v>
      </c>
      <c r="E16" s="194"/>
      <c r="F16" s="406" t="s">
        <v>12</v>
      </c>
      <c r="G16" s="405" t="str">
        <f>+A9</f>
        <v>Las Heras</v>
      </c>
      <c r="H16" s="194"/>
      <c r="I16" s="407">
        <v>1</v>
      </c>
      <c r="J16" s="408"/>
      <c r="K16" s="271">
        <v>1</v>
      </c>
      <c r="L16" s="271"/>
      <c r="M16" s="409"/>
      <c r="N16" s="410"/>
    </row>
    <row r="17" spans="1:14" ht="18.75" customHeight="1" thickBot="1">
      <c r="A17" s="411">
        <v>10</v>
      </c>
      <c r="B17" s="324" t="s">
        <v>13</v>
      </c>
      <c r="C17" s="201">
        <v>2</v>
      </c>
      <c r="D17" s="412" t="str">
        <f>+F8</f>
        <v>Areco</v>
      </c>
      <c r="E17" s="194"/>
      <c r="F17" s="413" t="s">
        <v>12</v>
      </c>
      <c r="G17" s="412" t="str">
        <f>+F9</f>
        <v>El Retiro</v>
      </c>
      <c r="H17" s="194"/>
      <c r="I17" s="205">
        <v>5</v>
      </c>
      <c r="J17" s="205"/>
      <c r="K17" s="206">
        <v>2</v>
      </c>
      <c r="L17" s="206"/>
      <c r="M17" s="207"/>
      <c r="N17" s="207"/>
    </row>
    <row r="18" spans="1:14" ht="18.75" customHeight="1" thickBot="1">
      <c r="A18" s="411">
        <v>10</v>
      </c>
      <c r="B18" s="324" t="s">
        <v>13</v>
      </c>
      <c r="C18" s="201">
        <v>3</v>
      </c>
      <c r="D18" s="412" t="str">
        <f>+K8</f>
        <v>Delta</v>
      </c>
      <c r="E18" s="194"/>
      <c r="F18" s="413" t="s">
        <v>12</v>
      </c>
      <c r="G18" s="412" t="str">
        <f>+K9</f>
        <v>Albatros</v>
      </c>
      <c r="H18" s="194"/>
      <c r="I18" s="205">
        <v>9</v>
      </c>
      <c r="J18" s="205"/>
      <c r="K18" s="206">
        <v>3</v>
      </c>
      <c r="L18" s="206"/>
      <c r="M18" s="207"/>
      <c r="N18" s="207"/>
    </row>
    <row r="19" spans="1:14" ht="18.75" customHeight="1" thickBot="1">
      <c r="A19" s="414">
        <v>10</v>
      </c>
      <c r="B19" s="339" t="s">
        <v>13</v>
      </c>
      <c r="C19" s="211">
        <v>4</v>
      </c>
      <c r="D19" s="415" t="str">
        <f>+B8</f>
        <v>Atl. San Andres</v>
      </c>
      <c r="E19" s="194"/>
      <c r="F19" s="416" t="s">
        <v>12</v>
      </c>
      <c r="G19" s="415" t="str">
        <f>+B9</f>
        <v>A. Zarate</v>
      </c>
      <c r="H19" s="194"/>
      <c r="I19" s="215">
        <v>2</v>
      </c>
      <c r="J19" s="215"/>
      <c r="K19" s="216">
        <v>4</v>
      </c>
      <c r="L19" s="216"/>
      <c r="M19" s="217"/>
      <c r="N19" s="217"/>
    </row>
    <row r="20" spans="1:14" ht="18.75" customHeight="1" thickBot="1">
      <c r="A20" s="417">
        <v>10</v>
      </c>
      <c r="B20" s="344" t="s">
        <v>35</v>
      </c>
      <c r="C20" s="192">
        <v>5</v>
      </c>
      <c r="D20" s="418" t="str">
        <f>+G7</f>
        <v>SITAS</v>
      </c>
      <c r="E20" s="419"/>
      <c r="F20" s="420" t="s">
        <v>12</v>
      </c>
      <c r="G20" s="418" t="str">
        <f>+G9</f>
        <v>Las Cañas</v>
      </c>
      <c r="H20" s="419"/>
      <c r="I20" s="197">
        <v>6</v>
      </c>
      <c r="J20" s="197"/>
      <c r="K20" s="198">
        <v>1</v>
      </c>
      <c r="L20" s="198"/>
      <c r="M20" s="199"/>
      <c r="N20" s="199"/>
    </row>
    <row r="21" spans="1:14" ht="18.75" customHeight="1" thickBot="1">
      <c r="A21" s="411">
        <v>10</v>
      </c>
      <c r="B21" s="324" t="s">
        <v>35</v>
      </c>
      <c r="C21" s="201">
        <v>6</v>
      </c>
      <c r="D21" s="412" t="str">
        <f>+L7</f>
        <v>T.F Baredero</v>
      </c>
      <c r="E21" s="194"/>
      <c r="F21" s="413" t="s">
        <v>12</v>
      </c>
      <c r="G21" s="412" t="str">
        <f>+L8</f>
        <v>San Miguel</v>
      </c>
      <c r="H21" s="194"/>
      <c r="I21" s="205">
        <v>10</v>
      </c>
      <c r="J21" s="205"/>
      <c r="K21" s="206">
        <v>2</v>
      </c>
      <c r="L21" s="206"/>
      <c r="M21" s="207"/>
      <c r="N21" s="207"/>
    </row>
    <row r="22" spans="1:14" ht="18.75" customHeight="1" thickBot="1">
      <c r="A22" s="411">
        <v>10</v>
      </c>
      <c r="B22" s="324" t="s">
        <v>35</v>
      </c>
      <c r="C22" s="201">
        <v>7</v>
      </c>
      <c r="D22" s="412" t="str">
        <f>+C8</f>
        <v>Alumni C</v>
      </c>
      <c r="E22" s="194"/>
      <c r="F22" s="413" t="s">
        <v>12</v>
      </c>
      <c r="G22" s="412" t="str">
        <f>+C9</f>
        <v>Almafuerte</v>
      </c>
      <c r="H22" s="194"/>
      <c r="I22" s="205">
        <v>3</v>
      </c>
      <c r="J22" s="205"/>
      <c r="K22" s="206">
        <v>3</v>
      </c>
      <c r="L22" s="206"/>
      <c r="M22" s="207"/>
      <c r="N22" s="207"/>
    </row>
    <row r="23" spans="1:14" ht="18.75" customHeight="1" thickBot="1">
      <c r="A23" s="414">
        <v>10</v>
      </c>
      <c r="B23" s="339" t="s">
        <v>35</v>
      </c>
      <c r="C23" s="211">
        <v>8</v>
      </c>
      <c r="D23" s="415" t="str">
        <f>+I8</f>
        <v>San Fernando</v>
      </c>
      <c r="E23" s="194"/>
      <c r="F23" s="416" t="s">
        <v>12</v>
      </c>
      <c r="G23" s="415" t="str">
        <f>+I9</f>
        <v>San Marcos</v>
      </c>
      <c r="H23" s="194"/>
      <c r="I23" s="215">
        <v>7</v>
      </c>
      <c r="J23" s="215"/>
      <c r="K23" s="216">
        <v>4</v>
      </c>
      <c r="L23" s="216"/>
      <c r="M23" s="217"/>
      <c r="N23" s="217"/>
    </row>
    <row r="24" spans="1:14" ht="18.75" customHeight="1" thickBot="1">
      <c r="A24" s="417">
        <v>10</v>
      </c>
      <c r="B24" s="344" t="s">
        <v>39</v>
      </c>
      <c r="C24" s="192">
        <v>9</v>
      </c>
      <c r="D24" s="418" t="str">
        <f>+M8</f>
        <v>Berazategui</v>
      </c>
      <c r="E24" s="419"/>
      <c r="F24" s="420" t="s">
        <v>12</v>
      </c>
      <c r="G24" s="418" t="str">
        <f>+M9</f>
        <v>Italiano</v>
      </c>
      <c r="H24" s="419"/>
      <c r="I24" s="197">
        <v>11</v>
      </c>
      <c r="J24" s="197"/>
      <c r="K24" s="198">
        <v>3</v>
      </c>
      <c r="L24" s="198"/>
      <c r="M24" s="199"/>
      <c r="N24" s="199"/>
    </row>
    <row r="25" spans="1:14" ht="18.75" customHeight="1" thickBot="1">
      <c r="A25" s="411">
        <v>10</v>
      </c>
      <c r="B25" s="324" t="s">
        <v>39</v>
      </c>
      <c r="C25" s="201">
        <v>10</v>
      </c>
      <c r="D25" s="327" t="str">
        <f>N7</f>
        <v>Lanus</v>
      </c>
      <c r="E25" s="194"/>
      <c r="F25" s="337"/>
      <c r="G25" s="327" t="str">
        <f>N10</f>
        <v>San Jose</v>
      </c>
      <c r="H25" s="194"/>
      <c r="I25" s="250">
        <v>12</v>
      </c>
      <c r="J25" s="250"/>
      <c r="K25" s="206">
        <v>2</v>
      </c>
      <c r="L25" s="206"/>
      <c r="M25" s="251"/>
      <c r="N25" s="251"/>
    </row>
    <row r="26" spans="1:14" ht="18.75" customHeight="1" thickBot="1">
      <c r="A26" s="411">
        <v>10</v>
      </c>
      <c r="B26" s="324" t="s">
        <v>39</v>
      </c>
      <c r="C26" s="201">
        <v>11</v>
      </c>
      <c r="D26" s="348" t="str">
        <f>+J8</f>
        <v>Argentino</v>
      </c>
      <c r="E26" s="194"/>
      <c r="F26" s="337" t="s">
        <v>12</v>
      </c>
      <c r="G26" s="348" t="str">
        <f>+J9</f>
        <v>Newman C</v>
      </c>
      <c r="H26" s="194"/>
      <c r="I26" s="402">
        <v>8</v>
      </c>
      <c r="J26" s="402"/>
      <c r="K26" s="402">
        <v>1</v>
      </c>
      <c r="L26" s="402"/>
      <c r="M26" s="350"/>
      <c r="N26" s="350"/>
    </row>
    <row r="27" spans="1:14" ht="18.75" customHeight="1" thickBot="1">
      <c r="A27" s="414">
        <v>10</v>
      </c>
      <c r="B27" s="339" t="s">
        <v>39</v>
      </c>
      <c r="C27" s="211">
        <v>12</v>
      </c>
      <c r="D27" s="340" t="str">
        <f>+N8</f>
        <v>Tigre</v>
      </c>
      <c r="E27" s="194"/>
      <c r="F27" s="341" t="s">
        <v>12</v>
      </c>
      <c r="G27" s="340" t="str">
        <f>+N9</f>
        <v>CASA de Padua</v>
      </c>
      <c r="H27" s="194"/>
      <c r="I27" s="236">
        <v>12</v>
      </c>
      <c r="J27" s="236"/>
      <c r="K27" s="216">
        <v>4</v>
      </c>
      <c r="L27" s="216"/>
      <c r="M27" s="237"/>
      <c r="N27" s="237"/>
    </row>
    <row r="28" spans="1:14" ht="18.75" customHeight="1" thickBot="1">
      <c r="A28" s="421">
        <v>11</v>
      </c>
      <c r="B28" s="191" t="s">
        <v>40</v>
      </c>
      <c r="C28" s="192">
        <v>13</v>
      </c>
      <c r="D28" s="418" t="str">
        <f>+K7</f>
        <v>Virreyes</v>
      </c>
      <c r="E28" s="419"/>
      <c r="F28" s="420" t="s">
        <v>12</v>
      </c>
      <c r="G28" s="418" t="str">
        <f>+K8</f>
        <v>Delta</v>
      </c>
      <c r="H28" s="419"/>
      <c r="I28" s="197">
        <v>9</v>
      </c>
      <c r="J28" s="197"/>
      <c r="K28" s="198">
        <v>1</v>
      </c>
      <c r="L28" s="198"/>
      <c r="M28" s="199"/>
      <c r="N28" s="199"/>
    </row>
    <row r="29" spans="1:14" ht="18.75" customHeight="1" thickBot="1">
      <c r="A29" s="422">
        <v>11</v>
      </c>
      <c r="B29" s="220" t="s">
        <v>40</v>
      </c>
      <c r="C29" s="201">
        <v>14</v>
      </c>
      <c r="D29" s="412" t="str">
        <f>+D8</f>
        <v>San Carlos</v>
      </c>
      <c r="E29" s="194"/>
      <c r="F29" s="413" t="s">
        <v>12</v>
      </c>
      <c r="G29" s="412" t="str">
        <f>+D9</f>
        <v>Porteño</v>
      </c>
      <c r="H29" s="194"/>
      <c r="I29" s="205">
        <v>4</v>
      </c>
      <c r="J29" s="205"/>
      <c r="K29" s="206">
        <v>2</v>
      </c>
      <c r="L29" s="206"/>
      <c r="M29" s="207"/>
      <c r="N29" s="207"/>
    </row>
    <row r="30" spans="1:14" ht="18.75" customHeight="1" thickBot="1">
      <c r="A30" s="422">
        <v>11</v>
      </c>
      <c r="B30" s="220" t="s">
        <v>40</v>
      </c>
      <c r="C30" s="201">
        <v>15</v>
      </c>
      <c r="D30" s="412" t="str">
        <f>+F7</f>
        <v>Buenos Aires C</v>
      </c>
      <c r="E30" s="194"/>
      <c r="F30" s="413" t="s">
        <v>12</v>
      </c>
      <c r="G30" s="412" t="str">
        <f>+F8</f>
        <v>Areco</v>
      </c>
      <c r="H30" s="194"/>
      <c r="I30" s="205">
        <v>5</v>
      </c>
      <c r="J30" s="205"/>
      <c r="K30" s="206">
        <v>3</v>
      </c>
      <c r="L30" s="206"/>
      <c r="M30" s="207"/>
      <c r="N30" s="207"/>
    </row>
    <row r="31" spans="1:14" ht="18.75" customHeight="1" thickBot="1">
      <c r="A31" s="423">
        <v>11</v>
      </c>
      <c r="B31" s="222" t="s">
        <v>40</v>
      </c>
      <c r="C31" s="211">
        <v>16</v>
      </c>
      <c r="D31" s="415" t="str">
        <f>+L8</f>
        <v>San Miguel</v>
      </c>
      <c r="E31" s="194"/>
      <c r="F31" s="416" t="s">
        <v>12</v>
      </c>
      <c r="G31" s="415" t="str">
        <f>+L9</f>
        <v>St. Brendans</v>
      </c>
      <c r="H31" s="194"/>
      <c r="I31" s="215">
        <v>10</v>
      </c>
      <c r="J31" s="215"/>
      <c r="K31" s="216">
        <v>4</v>
      </c>
      <c r="L31" s="216"/>
      <c r="M31" s="217"/>
      <c r="N31" s="217"/>
    </row>
    <row r="32" spans="1:14" ht="18.75" customHeight="1" thickBot="1">
      <c r="A32" s="421">
        <v>11</v>
      </c>
      <c r="B32" s="191" t="s">
        <v>41</v>
      </c>
      <c r="C32" s="192">
        <v>17</v>
      </c>
      <c r="D32" s="418" t="str">
        <f>+A7</f>
        <v>CUBA C</v>
      </c>
      <c r="E32" s="419"/>
      <c r="F32" s="420" t="s">
        <v>12</v>
      </c>
      <c r="G32" s="418" t="str">
        <f>+A8</f>
        <v>GyE Ituzaingo</v>
      </c>
      <c r="H32" s="419"/>
      <c r="I32" s="197">
        <v>1</v>
      </c>
      <c r="J32" s="197"/>
      <c r="K32" s="198">
        <v>1</v>
      </c>
      <c r="L32" s="198"/>
      <c r="M32" s="199"/>
      <c r="N32" s="199"/>
    </row>
    <row r="33" spans="1:14" ht="18.75" customHeight="1" thickBot="1">
      <c r="A33" s="422">
        <v>11</v>
      </c>
      <c r="B33" s="220" t="s">
        <v>41</v>
      </c>
      <c r="C33" s="201">
        <v>18</v>
      </c>
      <c r="D33" s="412" t="str">
        <f>+G7</f>
        <v>SITAS</v>
      </c>
      <c r="E33" s="194"/>
      <c r="F33" s="413" t="s">
        <v>12</v>
      </c>
      <c r="G33" s="412" t="str">
        <f>+G8</f>
        <v>Vicente Lopez</v>
      </c>
      <c r="H33" s="194"/>
      <c r="I33" s="205">
        <v>6</v>
      </c>
      <c r="J33" s="205"/>
      <c r="K33" s="206">
        <v>2</v>
      </c>
      <c r="L33" s="206"/>
      <c r="M33" s="207"/>
      <c r="N33" s="207"/>
    </row>
    <row r="34" spans="1:14" ht="18.75" customHeight="1" thickBot="1">
      <c r="A34" s="422">
        <v>11</v>
      </c>
      <c r="B34" s="220" t="s">
        <v>41</v>
      </c>
      <c r="C34" s="201">
        <v>19</v>
      </c>
      <c r="D34" s="412" t="str">
        <f>+M7</f>
        <v>Daom</v>
      </c>
      <c r="E34" s="194"/>
      <c r="F34" s="413" t="s">
        <v>12</v>
      </c>
      <c r="G34" s="412" t="str">
        <f>+M8</f>
        <v>Berazategui</v>
      </c>
      <c r="H34" s="194"/>
      <c r="I34" s="205">
        <v>11</v>
      </c>
      <c r="J34" s="205"/>
      <c r="K34" s="206">
        <v>3</v>
      </c>
      <c r="L34" s="206"/>
      <c r="M34" s="207"/>
      <c r="N34" s="207"/>
    </row>
    <row r="35" spans="1:14" ht="18.75" customHeight="1" thickBot="1">
      <c r="A35" s="424">
        <v>11</v>
      </c>
      <c r="B35" s="232" t="s">
        <v>41</v>
      </c>
      <c r="C35" s="211">
        <v>20</v>
      </c>
      <c r="D35" s="340" t="str">
        <f>+B7</f>
        <v>SIC C</v>
      </c>
      <c r="E35" s="194"/>
      <c r="F35" s="416" t="s">
        <v>12</v>
      </c>
      <c r="G35" s="340" t="str">
        <f>+B8</f>
        <v>Atl. San Andres</v>
      </c>
      <c r="H35" s="194"/>
      <c r="I35" s="236">
        <v>2</v>
      </c>
      <c r="J35" s="236"/>
      <c r="K35" s="216">
        <v>4</v>
      </c>
      <c r="L35" s="216"/>
      <c r="M35" s="237"/>
      <c r="N35" s="237"/>
    </row>
    <row r="36" spans="1:14" ht="18.75" customHeight="1" thickBot="1">
      <c r="A36" s="425">
        <v>11</v>
      </c>
      <c r="B36" s="224" t="s">
        <v>42</v>
      </c>
      <c r="C36" s="192">
        <v>21</v>
      </c>
      <c r="D36" s="345" t="str">
        <f>+N7</f>
        <v>Lanus</v>
      </c>
      <c r="E36" s="419"/>
      <c r="F36" s="346" t="s">
        <v>12</v>
      </c>
      <c r="G36" s="345" t="str">
        <f>+N8</f>
        <v>Tigre</v>
      </c>
      <c r="H36" s="419"/>
      <c r="I36" s="228">
        <v>12</v>
      </c>
      <c r="J36" s="228"/>
      <c r="K36" s="198">
        <v>1</v>
      </c>
      <c r="L36" s="198"/>
      <c r="M36" s="229"/>
      <c r="N36" s="229"/>
    </row>
    <row r="37" spans="1:14" ht="18.75" customHeight="1" thickBot="1">
      <c r="A37" s="426">
        <v>11</v>
      </c>
      <c r="B37" s="247" t="s">
        <v>42</v>
      </c>
      <c r="C37" s="201">
        <v>22</v>
      </c>
      <c r="D37" s="327" t="str">
        <f>+C7</f>
        <v>C. Campana</v>
      </c>
      <c r="E37" s="194"/>
      <c r="F37" s="337" t="s">
        <v>12</v>
      </c>
      <c r="G37" s="327" t="str">
        <f>+C8</f>
        <v>Alumni C</v>
      </c>
      <c r="H37" s="194"/>
      <c r="I37" s="250">
        <v>3</v>
      </c>
      <c r="J37" s="250"/>
      <c r="K37" s="206">
        <v>2</v>
      </c>
      <c r="L37" s="206"/>
      <c r="M37" s="251"/>
      <c r="N37" s="251"/>
    </row>
    <row r="38" spans="1:14" ht="18.75" customHeight="1" thickBot="1">
      <c r="A38" s="426">
        <v>11</v>
      </c>
      <c r="B38" s="247" t="s">
        <v>42</v>
      </c>
      <c r="C38" s="201">
        <v>23</v>
      </c>
      <c r="D38" s="327" t="str">
        <f>N9</f>
        <v>CASA de Padua</v>
      </c>
      <c r="E38" s="194"/>
      <c r="F38" s="337"/>
      <c r="G38" s="327" t="str">
        <f>N10</f>
        <v>San Jose</v>
      </c>
      <c r="H38" s="194"/>
      <c r="I38" s="250">
        <v>12</v>
      </c>
      <c r="J38" s="250"/>
      <c r="K38" s="206">
        <v>3</v>
      </c>
      <c r="L38" s="206"/>
      <c r="M38" s="251"/>
      <c r="N38" s="251"/>
    </row>
    <row r="39" spans="1:14" ht="18.75" customHeight="1" thickBot="1">
      <c r="A39" s="423">
        <v>11</v>
      </c>
      <c r="B39" s="222" t="s">
        <v>42</v>
      </c>
      <c r="C39" s="211">
        <v>24</v>
      </c>
      <c r="D39" s="415" t="str">
        <f>+K7</f>
        <v>Virreyes</v>
      </c>
      <c r="E39" s="194"/>
      <c r="F39" s="416" t="s">
        <v>12</v>
      </c>
      <c r="G39" s="415" t="str">
        <f>+K9</f>
        <v>Albatros</v>
      </c>
      <c r="H39" s="194"/>
      <c r="I39" s="215">
        <v>9</v>
      </c>
      <c r="J39" s="215"/>
      <c r="K39" s="216">
        <v>4</v>
      </c>
      <c r="L39" s="216"/>
      <c r="M39" s="217"/>
      <c r="N39" s="217"/>
    </row>
    <row r="40" spans="1:14" ht="18.75" customHeight="1" thickBot="1">
      <c r="A40" s="417">
        <v>12</v>
      </c>
      <c r="B40" s="344" t="s">
        <v>35</v>
      </c>
      <c r="C40" s="192">
        <v>25</v>
      </c>
      <c r="D40" s="418" t="str">
        <f>+D7</f>
        <v>La Plata C</v>
      </c>
      <c r="E40" s="419"/>
      <c r="F40" s="420" t="s">
        <v>12</v>
      </c>
      <c r="G40" s="418" t="str">
        <f>+D8</f>
        <v>San Carlos</v>
      </c>
      <c r="H40" s="419"/>
      <c r="I40" s="197">
        <v>4</v>
      </c>
      <c r="J40" s="197"/>
      <c r="K40" s="198">
        <v>1</v>
      </c>
      <c r="L40" s="198"/>
      <c r="M40" s="199"/>
      <c r="N40" s="199"/>
    </row>
    <row r="41" spans="1:14" ht="18.75" customHeight="1" thickBot="1">
      <c r="A41" s="411">
        <v>12</v>
      </c>
      <c r="B41" s="324" t="s">
        <v>35</v>
      </c>
      <c r="C41" s="201">
        <v>26</v>
      </c>
      <c r="D41" s="327" t="str">
        <f>+I7</f>
        <v>U de la Plata </v>
      </c>
      <c r="E41" s="194"/>
      <c r="F41" s="427" t="s">
        <v>12</v>
      </c>
      <c r="G41" s="327" t="str">
        <f>+I8</f>
        <v>San Fernando</v>
      </c>
      <c r="H41" s="194"/>
      <c r="I41" s="205">
        <v>7</v>
      </c>
      <c r="J41" s="205"/>
      <c r="K41" s="206">
        <v>2</v>
      </c>
      <c r="L41" s="206"/>
      <c r="M41" s="207"/>
      <c r="N41" s="207"/>
    </row>
    <row r="42" spans="1:14" ht="18.75" customHeight="1" thickBot="1">
      <c r="A42" s="411">
        <v>12</v>
      </c>
      <c r="B42" s="324" t="s">
        <v>35</v>
      </c>
      <c r="C42" s="201">
        <v>27</v>
      </c>
      <c r="D42" s="412" t="str">
        <f>+L7</f>
        <v>T.F Baredero</v>
      </c>
      <c r="E42" s="194"/>
      <c r="F42" s="413" t="s">
        <v>12</v>
      </c>
      <c r="G42" s="412" t="str">
        <f>+L9</f>
        <v>St. Brendans</v>
      </c>
      <c r="H42" s="194"/>
      <c r="I42" s="205">
        <v>10</v>
      </c>
      <c r="J42" s="205"/>
      <c r="K42" s="206">
        <v>3</v>
      </c>
      <c r="L42" s="206"/>
      <c r="M42" s="207"/>
      <c r="N42" s="207"/>
    </row>
    <row r="43" spans="1:14" ht="18.75" customHeight="1" thickBot="1">
      <c r="A43" s="414">
        <v>12</v>
      </c>
      <c r="B43" s="339" t="s">
        <v>35</v>
      </c>
      <c r="C43" s="211">
        <v>28</v>
      </c>
      <c r="D43" s="415" t="str">
        <f>+A8</f>
        <v>GyE Ituzaingo</v>
      </c>
      <c r="E43" s="194"/>
      <c r="F43" s="416" t="s">
        <v>12</v>
      </c>
      <c r="G43" s="415" t="str">
        <f>+A9</f>
        <v>Las Heras</v>
      </c>
      <c r="H43" s="194"/>
      <c r="I43" s="215">
        <v>1</v>
      </c>
      <c r="J43" s="215"/>
      <c r="K43" s="216">
        <v>4</v>
      </c>
      <c r="L43" s="216"/>
      <c r="M43" s="217"/>
      <c r="N43" s="217"/>
    </row>
    <row r="44" spans="1:14" ht="18.75" customHeight="1" thickBot="1">
      <c r="A44" s="417">
        <v>12</v>
      </c>
      <c r="B44" s="344" t="s">
        <v>39</v>
      </c>
      <c r="C44" s="192">
        <v>29</v>
      </c>
      <c r="D44" s="418" t="str">
        <f>+J7</f>
        <v>Atl. Y Progreso</v>
      </c>
      <c r="E44" s="419"/>
      <c r="F44" s="420" t="s">
        <v>12</v>
      </c>
      <c r="G44" s="418" t="str">
        <f>+J8</f>
        <v>Argentino</v>
      </c>
      <c r="H44" s="419"/>
      <c r="I44" s="197">
        <v>8</v>
      </c>
      <c r="J44" s="197"/>
      <c r="K44" s="198">
        <v>1</v>
      </c>
      <c r="L44" s="198"/>
      <c r="M44" s="199"/>
      <c r="N44" s="199"/>
    </row>
    <row r="45" spans="1:14" ht="18.75" customHeight="1" thickBot="1">
      <c r="A45" s="411">
        <v>12</v>
      </c>
      <c r="B45" s="324" t="s">
        <v>39</v>
      </c>
      <c r="C45" s="201">
        <v>30</v>
      </c>
      <c r="D45" s="412" t="str">
        <f>+M7</f>
        <v>Daom</v>
      </c>
      <c r="E45" s="194"/>
      <c r="F45" s="413" t="s">
        <v>12</v>
      </c>
      <c r="G45" s="412" t="str">
        <f>+M9</f>
        <v>Italiano</v>
      </c>
      <c r="H45" s="194"/>
      <c r="I45" s="205">
        <v>11</v>
      </c>
      <c r="J45" s="205"/>
      <c r="K45" s="206">
        <v>2</v>
      </c>
      <c r="L45" s="206"/>
      <c r="M45" s="207"/>
      <c r="N45" s="207"/>
    </row>
    <row r="46" spans="1:14" ht="18.75" customHeight="1" thickBot="1">
      <c r="A46" s="411">
        <v>12</v>
      </c>
      <c r="B46" s="324" t="s">
        <v>39</v>
      </c>
      <c r="C46" s="201">
        <v>31</v>
      </c>
      <c r="D46" s="327" t="str">
        <f>+B7</f>
        <v>SIC C</v>
      </c>
      <c r="E46" s="194"/>
      <c r="F46" s="413" t="s">
        <v>12</v>
      </c>
      <c r="G46" s="327" t="str">
        <f>+B9</f>
        <v>A. Zarate</v>
      </c>
      <c r="H46" s="194"/>
      <c r="I46" s="250">
        <v>2</v>
      </c>
      <c r="J46" s="250"/>
      <c r="K46" s="206">
        <v>3</v>
      </c>
      <c r="L46" s="206"/>
      <c r="M46" s="251"/>
      <c r="N46" s="251"/>
    </row>
    <row r="47" spans="1:14" ht="18.75" customHeight="1" thickBot="1">
      <c r="A47" s="414">
        <v>12</v>
      </c>
      <c r="B47" s="339" t="s">
        <v>39</v>
      </c>
      <c r="C47" s="211">
        <v>32</v>
      </c>
      <c r="D47" s="415" t="str">
        <f>+F7</f>
        <v>Buenos Aires C</v>
      </c>
      <c r="E47" s="194"/>
      <c r="F47" s="416" t="s">
        <v>12</v>
      </c>
      <c r="G47" s="415" t="str">
        <f>+F9</f>
        <v>El Retiro</v>
      </c>
      <c r="H47" s="194"/>
      <c r="I47" s="215">
        <v>5</v>
      </c>
      <c r="J47" s="215"/>
      <c r="K47" s="216">
        <v>4</v>
      </c>
      <c r="L47" s="216"/>
      <c r="M47" s="217"/>
      <c r="N47" s="217"/>
    </row>
    <row r="48" spans="1:14" ht="18.75" customHeight="1" thickBot="1">
      <c r="A48" s="417">
        <v>13</v>
      </c>
      <c r="B48" s="344" t="s">
        <v>13</v>
      </c>
      <c r="C48" s="192">
        <v>33</v>
      </c>
      <c r="D48" s="418" t="str">
        <f>+G8</f>
        <v>Vicente Lopez</v>
      </c>
      <c r="E48" s="419"/>
      <c r="F48" s="420" t="s">
        <v>12</v>
      </c>
      <c r="G48" s="418" t="str">
        <f>+G9</f>
        <v>Las Cañas</v>
      </c>
      <c r="H48" s="419"/>
      <c r="I48" s="197">
        <v>6</v>
      </c>
      <c r="J48" s="197"/>
      <c r="K48" s="198">
        <v>1</v>
      </c>
      <c r="L48" s="198"/>
      <c r="M48" s="199"/>
      <c r="N48" s="199"/>
    </row>
    <row r="49" spans="1:14" ht="18.75" customHeight="1" thickBot="1">
      <c r="A49" s="428" t="s">
        <v>166</v>
      </c>
      <c r="B49" s="324" t="s">
        <v>13</v>
      </c>
      <c r="C49" s="201">
        <v>34</v>
      </c>
      <c r="D49" s="412" t="str">
        <f>+C7</f>
        <v>C. Campana</v>
      </c>
      <c r="E49" s="194"/>
      <c r="F49" s="413" t="s">
        <v>12</v>
      </c>
      <c r="G49" s="412" t="str">
        <f>+C9</f>
        <v>Almafuerte</v>
      </c>
      <c r="H49" s="194"/>
      <c r="I49" s="205">
        <v>3</v>
      </c>
      <c r="J49" s="205"/>
      <c r="K49" s="206">
        <v>2</v>
      </c>
      <c r="L49" s="206"/>
      <c r="M49" s="207"/>
      <c r="N49" s="207"/>
    </row>
    <row r="50" spans="1:14" ht="18.75" customHeight="1" thickBot="1">
      <c r="A50" s="428" t="s">
        <v>166</v>
      </c>
      <c r="B50" s="324" t="s">
        <v>13</v>
      </c>
      <c r="C50" s="201">
        <v>35</v>
      </c>
      <c r="D50" s="327" t="str">
        <f>+I7</f>
        <v>U de la Plata </v>
      </c>
      <c r="E50" s="194"/>
      <c r="F50" s="427" t="s">
        <v>12</v>
      </c>
      <c r="G50" s="327" t="str">
        <f>+I9</f>
        <v>San Marcos</v>
      </c>
      <c r="H50" s="194"/>
      <c r="I50" s="205">
        <v>7</v>
      </c>
      <c r="J50" s="205"/>
      <c r="K50" s="206">
        <v>3</v>
      </c>
      <c r="L50" s="206"/>
      <c r="M50" s="207"/>
      <c r="N50" s="207"/>
    </row>
    <row r="51" spans="1:14" ht="18.75" customHeight="1" thickBot="1">
      <c r="A51" s="429" t="s">
        <v>166</v>
      </c>
      <c r="B51" s="339" t="s">
        <v>13</v>
      </c>
      <c r="C51" s="211">
        <v>36</v>
      </c>
      <c r="D51" s="340" t="str">
        <f>+N7</f>
        <v>Lanus</v>
      </c>
      <c r="E51" s="194"/>
      <c r="F51" s="341" t="s">
        <v>12</v>
      </c>
      <c r="G51" s="340" t="str">
        <f>+N9</f>
        <v>CASA de Padua</v>
      </c>
      <c r="H51" s="194"/>
      <c r="I51" s="236">
        <v>12</v>
      </c>
      <c r="J51" s="236"/>
      <c r="K51" s="216">
        <v>4</v>
      </c>
      <c r="L51" s="216"/>
      <c r="M51" s="237"/>
      <c r="N51" s="237"/>
    </row>
    <row r="52" spans="1:14" ht="18.75" customHeight="1" thickBot="1">
      <c r="A52" s="430" t="s">
        <v>166</v>
      </c>
      <c r="B52" s="344" t="s">
        <v>41</v>
      </c>
      <c r="C52" s="192">
        <v>37</v>
      </c>
      <c r="D52" s="418" t="str">
        <f>+D7</f>
        <v>La Plata C</v>
      </c>
      <c r="E52" s="419"/>
      <c r="F52" s="420" t="s">
        <v>12</v>
      </c>
      <c r="G52" s="418" t="str">
        <f>+D9</f>
        <v>Porteño</v>
      </c>
      <c r="H52" s="419"/>
      <c r="I52" s="197">
        <v>4</v>
      </c>
      <c r="J52" s="197"/>
      <c r="K52" s="198">
        <v>2</v>
      </c>
      <c r="L52" s="198"/>
      <c r="M52" s="199"/>
      <c r="N52" s="199"/>
    </row>
    <row r="53" spans="1:14" ht="18.75" customHeight="1" thickBot="1">
      <c r="A53" s="428" t="s">
        <v>166</v>
      </c>
      <c r="B53" s="324" t="s">
        <v>41</v>
      </c>
      <c r="C53" s="201">
        <v>38</v>
      </c>
      <c r="D53" s="348" t="str">
        <f>+J7</f>
        <v>Atl. Y Progreso</v>
      </c>
      <c r="E53" s="194"/>
      <c r="F53" s="413" t="s">
        <v>12</v>
      </c>
      <c r="G53" s="348" t="str">
        <f>+J9</f>
        <v>Newman C</v>
      </c>
      <c r="H53" s="194"/>
      <c r="I53" s="402">
        <v>8</v>
      </c>
      <c r="J53" s="402"/>
      <c r="K53" s="402">
        <v>1</v>
      </c>
      <c r="L53" s="402"/>
      <c r="M53" s="403"/>
      <c r="N53" s="403"/>
    </row>
    <row r="54" spans="1:14" ht="18.75" customHeight="1" thickBot="1">
      <c r="A54" s="428" t="s">
        <v>166</v>
      </c>
      <c r="B54" s="324" t="s">
        <v>41</v>
      </c>
      <c r="C54" s="201">
        <v>39</v>
      </c>
      <c r="D54" s="327" t="str">
        <f>N8</f>
        <v>Tigre</v>
      </c>
      <c r="E54" s="194"/>
      <c r="F54" s="337"/>
      <c r="G54" s="327" t="str">
        <f>N10</f>
        <v>San Jose</v>
      </c>
      <c r="H54" s="194"/>
      <c r="I54" s="250">
        <v>12</v>
      </c>
      <c r="J54" s="250"/>
      <c r="K54" s="206">
        <v>3</v>
      </c>
      <c r="L54" s="206"/>
      <c r="M54" s="251"/>
      <c r="N54" s="251"/>
    </row>
    <row r="55" spans="1:14" ht="15.75" thickBot="1">
      <c r="A55" s="431" t="s">
        <v>167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3"/>
    </row>
    <row r="56" spans="1:14" ht="18.75" thickBot="1">
      <c r="A56" s="255" t="s">
        <v>14</v>
      </c>
      <c r="B56" s="191" t="s">
        <v>41</v>
      </c>
      <c r="C56" s="266">
        <v>37</v>
      </c>
      <c r="D56" s="267" t="s">
        <v>31</v>
      </c>
      <c r="E56" s="194"/>
      <c r="F56" s="268" t="s">
        <v>12</v>
      </c>
      <c r="G56" s="267" t="s">
        <v>163</v>
      </c>
      <c r="H56" s="194"/>
      <c r="I56" s="269" t="s">
        <v>2</v>
      </c>
      <c r="J56" s="270"/>
      <c r="K56" s="271">
        <v>1</v>
      </c>
      <c r="L56" s="271"/>
      <c r="M56" s="229"/>
      <c r="N56" s="230"/>
    </row>
    <row r="57" spans="1:14" ht="18.75" thickBot="1">
      <c r="A57" s="272" t="s">
        <v>14</v>
      </c>
      <c r="B57" s="222" t="s">
        <v>41</v>
      </c>
      <c r="C57" s="273">
        <v>38</v>
      </c>
      <c r="D57" s="274" t="s">
        <v>24</v>
      </c>
      <c r="E57" s="194"/>
      <c r="F57" s="275" t="s">
        <v>12</v>
      </c>
      <c r="G57" s="274" t="s">
        <v>30</v>
      </c>
      <c r="H57" s="194"/>
      <c r="I57" s="260" t="s">
        <v>3</v>
      </c>
      <c r="J57" s="261"/>
      <c r="K57" s="262">
        <v>2</v>
      </c>
      <c r="L57" s="262"/>
      <c r="M57" s="251"/>
      <c r="N57" s="252"/>
    </row>
    <row r="58" spans="1:14" ht="18.75" thickBot="1">
      <c r="A58" s="255" t="s">
        <v>14</v>
      </c>
      <c r="B58" s="258" t="s">
        <v>42</v>
      </c>
      <c r="C58" s="266">
        <v>39</v>
      </c>
      <c r="D58" s="267" t="s">
        <v>28</v>
      </c>
      <c r="E58" s="194"/>
      <c r="F58" s="268" t="s">
        <v>12</v>
      </c>
      <c r="G58" s="267" t="s">
        <v>36</v>
      </c>
      <c r="H58" s="194"/>
      <c r="I58" s="260" t="s">
        <v>4</v>
      </c>
      <c r="J58" s="261"/>
      <c r="K58" s="262">
        <v>1</v>
      </c>
      <c r="L58" s="262"/>
      <c r="M58" s="251"/>
      <c r="N58" s="252"/>
    </row>
    <row r="59" spans="1:14" ht="18.75" thickBot="1">
      <c r="A59" s="276" t="s">
        <v>14</v>
      </c>
      <c r="B59" s="277" t="s">
        <v>42</v>
      </c>
      <c r="C59" s="278">
        <v>40</v>
      </c>
      <c r="D59" s="279" t="s">
        <v>29</v>
      </c>
      <c r="E59" s="194"/>
      <c r="F59" s="280" t="s">
        <v>12</v>
      </c>
      <c r="G59" s="279" t="s">
        <v>25</v>
      </c>
      <c r="H59" s="194"/>
      <c r="I59" s="281" t="s">
        <v>5</v>
      </c>
      <c r="J59" s="236"/>
      <c r="K59" s="216">
        <v>2</v>
      </c>
      <c r="L59" s="216"/>
      <c r="M59" s="237"/>
      <c r="N59" s="238"/>
    </row>
    <row r="60" spans="1:14" ht="19.5" thickBot="1" thickTop="1">
      <c r="A60" s="282" t="s">
        <v>15</v>
      </c>
      <c r="B60" s="283" t="s">
        <v>35</v>
      </c>
      <c r="C60" s="266">
        <v>41</v>
      </c>
      <c r="D60" s="284" t="s">
        <v>23</v>
      </c>
      <c r="E60" s="194"/>
      <c r="F60" s="268" t="s">
        <v>12</v>
      </c>
      <c r="G60" s="267" t="s">
        <v>163</v>
      </c>
      <c r="H60" s="194"/>
      <c r="I60" s="269" t="s">
        <v>2</v>
      </c>
      <c r="J60" s="270"/>
      <c r="K60" s="271">
        <v>1</v>
      </c>
      <c r="L60" s="271"/>
      <c r="M60" s="229"/>
      <c r="N60" s="230"/>
    </row>
    <row r="61" spans="1:14" ht="18.75" thickBot="1">
      <c r="A61" s="285" t="s">
        <v>15</v>
      </c>
      <c r="B61" s="286" t="s">
        <v>35</v>
      </c>
      <c r="C61" s="273">
        <v>42</v>
      </c>
      <c r="D61" s="274" t="s">
        <v>32</v>
      </c>
      <c r="E61" s="194"/>
      <c r="F61" s="275" t="s">
        <v>12</v>
      </c>
      <c r="G61" s="274" t="s">
        <v>30</v>
      </c>
      <c r="H61" s="194"/>
      <c r="I61" s="260" t="s">
        <v>3</v>
      </c>
      <c r="J61" s="261"/>
      <c r="K61" s="262">
        <v>2</v>
      </c>
      <c r="L61" s="262"/>
      <c r="M61" s="251"/>
      <c r="N61" s="252"/>
    </row>
    <row r="62" spans="1:14" ht="18.75" thickBot="1">
      <c r="A62" s="282" t="s">
        <v>15</v>
      </c>
      <c r="B62" s="283" t="s">
        <v>39</v>
      </c>
      <c r="C62" s="266">
        <v>43</v>
      </c>
      <c r="D62" s="267" t="s">
        <v>27</v>
      </c>
      <c r="E62" s="194"/>
      <c r="F62" s="268" t="s">
        <v>12</v>
      </c>
      <c r="G62" s="267" t="s">
        <v>36</v>
      </c>
      <c r="H62" s="194"/>
      <c r="I62" s="260" t="s">
        <v>4</v>
      </c>
      <c r="J62" s="261"/>
      <c r="K62" s="262">
        <v>1</v>
      </c>
      <c r="L62" s="262"/>
      <c r="M62" s="251"/>
      <c r="N62" s="252"/>
    </row>
    <row r="63" spans="1:14" ht="18.75" thickBot="1">
      <c r="A63" s="287" t="s">
        <v>15</v>
      </c>
      <c r="B63" s="288" t="s">
        <v>39</v>
      </c>
      <c r="C63" s="278">
        <v>44</v>
      </c>
      <c r="D63" s="279" t="s">
        <v>26</v>
      </c>
      <c r="E63" s="194"/>
      <c r="F63" s="280" t="s">
        <v>12</v>
      </c>
      <c r="G63" s="279" t="s">
        <v>25</v>
      </c>
      <c r="H63" s="194"/>
      <c r="I63" s="281" t="s">
        <v>5</v>
      </c>
      <c r="J63" s="236"/>
      <c r="K63" s="216">
        <v>2</v>
      </c>
      <c r="L63" s="216"/>
      <c r="M63" s="237"/>
      <c r="N63" s="238"/>
    </row>
    <row r="64" spans="1:14" ht="19.5" thickBot="1" thickTop="1">
      <c r="A64" s="255" t="s">
        <v>16</v>
      </c>
      <c r="B64" s="289" t="s">
        <v>40</v>
      </c>
      <c r="C64" s="266">
        <v>45</v>
      </c>
      <c r="D64" s="267" t="s">
        <v>23</v>
      </c>
      <c r="E64" s="194"/>
      <c r="F64" s="268" t="s">
        <v>12</v>
      </c>
      <c r="G64" s="267" t="s">
        <v>31</v>
      </c>
      <c r="H64" s="194"/>
      <c r="I64" s="269" t="s">
        <v>2</v>
      </c>
      <c r="J64" s="270"/>
      <c r="K64" s="271">
        <v>1</v>
      </c>
      <c r="L64" s="271"/>
      <c r="M64" s="229"/>
      <c r="N64" s="230"/>
    </row>
    <row r="65" spans="1:14" ht="18.75" thickBot="1">
      <c r="A65" s="272" t="s">
        <v>16</v>
      </c>
      <c r="B65" s="290" t="s">
        <v>40</v>
      </c>
      <c r="C65" s="273">
        <v>46</v>
      </c>
      <c r="D65" s="274" t="s">
        <v>32</v>
      </c>
      <c r="E65" s="194"/>
      <c r="F65" s="275" t="s">
        <v>12</v>
      </c>
      <c r="G65" s="274" t="s">
        <v>24</v>
      </c>
      <c r="H65" s="194"/>
      <c r="I65" s="260" t="s">
        <v>3</v>
      </c>
      <c r="J65" s="261"/>
      <c r="K65" s="262">
        <v>2</v>
      </c>
      <c r="L65" s="262"/>
      <c r="M65" s="251"/>
      <c r="N65" s="252"/>
    </row>
    <row r="66" spans="1:14" ht="18.75" thickBot="1">
      <c r="A66" s="255" t="s">
        <v>16</v>
      </c>
      <c r="B66" s="289" t="s">
        <v>41</v>
      </c>
      <c r="C66" s="266">
        <v>47</v>
      </c>
      <c r="D66" s="267" t="s">
        <v>27</v>
      </c>
      <c r="E66" s="194"/>
      <c r="F66" s="268" t="s">
        <v>12</v>
      </c>
      <c r="G66" s="267" t="s">
        <v>28</v>
      </c>
      <c r="H66" s="194"/>
      <c r="I66" s="260" t="s">
        <v>4</v>
      </c>
      <c r="J66" s="261"/>
      <c r="K66" s="262">
        <v>1</v>
      </c>
      <c r="L66" s="262"/>
      <c r="M66" s="251"/>
      <c r="N66" s="252"/>
    </row>
    <row r="67" spans="1:14" ht="18.75" thickBot="1">
      <c r="A67" s="276" t="s">
        <v>16</v>
      </c>
      <c r="B67" s="291" t="s">
        <v>41</v>
      </c>
      <c r="C67" s="278">
        <v>48</v>
      </c>
      <c r="D67" s="279" t="s">
        <v>26</v>
      </c>
      <c r="E67" s="194"/>
      <c r="F67" s="280" t="s">
        <v>12</v>
      </c>
      <c r="G67" s="279" t="s">
        <v>29</v>
      </c>
      <c r="H67" s="194"/>
      <c r="I67" s="281" t="s">
        <v>5</v>
      </c>
      <c r="J67" s="236"/>
      <c r="K67" s="216">
        <v>2</v>
      </c>
      <c r="L67" s="216"/>
      <c r="M67" s="237"/>
      <c r="N67" s="238"/>
    </row>
    <row r="68" spans="1:14" ht="19.5" thickBot="1" thickTop="1">
      <c r="A68" s="282" t="s">
        <v>17</v>
      </c>
      <c r="B68" s="292" t="s">
        <v>35</v>
      </c>
      <c r="C68" s="293">
        <v>49</v>
      </c>
      <c r="D68" s="294" t="s">
        <v>168</v>
      </c>
      <c r="E68" s="194"/>
      <c r="F68" s="268" t="s">
        <v>12</v>
      </c>
      <c r="G68" s="294" t="s">
        <v>169</v>
      </c>
      <c r="H68" s="194"/>
      <c r="I68" s="295" t="s">
        <v>117</v>
      </c>
      <c r="J68" s="296"/>
      <c r="K68" s="271">
        <v>1</v>
      </c>
      <c r="L68" s="271"/>
      <c r="M68" s="229"/>
      <c r="N68" s="230"/>
    </row>
    <row r="69" spans="1:14" ht="18.75" thickBot="1">
      <c r="A69" s="285" t="s">
        <v>17</v>
      </c>
      <c r="B69" s="286" t="s">
        <v>35</v>
      </c>
      <c r="C69" s="297">
        <v>50</v>
      </c>
      <c r="D69" s="298" t="s">
        <v>170</v>
      </c>
      <c r="E69" s="194"/>
      <c r="F69" s="275" t="s">
        <v>12</v>
      </c>
      <c r="G69" s="298" t="s">
        <v>171</v>
      </c>
      <c r="H69" s="194"/>
      <c r="I69" s="299" t="s">
        <v>117</v>
      </c>
      <c r="J69" s="300"/>
      <c r="K69" s="262">
        <v>2</v>
      </c>
      <c r="L69" s="262"/>
      <c r="M69" s="251"/>
      <c r="N69" s="252"/>
    </row>
    <row r="70" spans="1:14" ht="21" thickBot="1">
      <c r="A70" s="301" t="s">
        <v>18</v>
      </c>
      <c r="B70" s="302" t="s">
        <v>35</v>
      </c>
      <c r="C70" s="303">
        <v>51</v>
      </c>
      <c r="D70" s="304" t="s">
        <v>19</v>
      </c>
      <c r="E70" s="194"/>
      <c r="F70" s="305" t="s">
        <v>12</v>
      </c>
      <c r="G70" s="304" t="s">
        <v>20</v>
      </c>
      <c r="H70" s="194"/>
      <c r="I70" s="306" t="s">
        <v>37</v>
      </c>
      <c r="J70" s="306"/>
      <c r="K70" s="216">
        <v>1</v>
      </c>
      <c r="L70" s="216"/>
      <c r="M70" s="237"/>
      <c r="N70" s="238"/>
    </row>
    <row r="71" spans="1:2" ht="15.75">
      <c r="A71" s="143"/>
      <c r="B71" s="155"/>
    </row>
    <row r="72" spans="1:3" ht="15.75">
      <c r="A72" s="143"/>
      <c r="B72" s="134"/>
      <c r="C72" s="151"/>
    </row>
    <row r="73" spans="1:2" ht="12.75">
      <c r="A73" s="161"/>
      <c r="B73" s="162"/>
    </row>
    <row r="74" spans="1:2" ht="12.75">
      <c r="A74" s="161"/>
      <c r="B74" s="163"/>
    </row>
  </sheetData>
  <sheetProtection/>
  <mergeCells count="170">
    <mergeCell ref="I69:J69"/>
    <mergeCell ref="K69:L69"/>
    <mergeCell ref="M69:N69"/>
    <mergeCell ref="I70:J70"/>
    <mergeCell ref="K70:L70"/>
    <mergeCell ref="M70:N70"/>
    <mergeCell ref="I67:J67"/>
    <mergeCell ref="K67:L67"/>
    <mergeCell ref="M67:N67"/>
    <mergeCell ref="I68:J68"/>
    <mergeCell ref="K68:L68"/>
    <mergeCell ref="M68:N68"/>
    <mergeCell ref="I65:J65"/>
    <mergeCell ref="K65:L65"/>
    <mergeCell ref="M65:N65"/>
    <mergeCell ref="I66:J66"/>
    <mergeCell ref="K66:L66"/>
    <mergeCell ref="M66:N66"/>
    <mergeCell ref="I63:J63"/>
    <mergeCell ref="K63:L63"/>
    <mergeCell ref="M63:N63"/>
    <mergeCell ref="I64:J64"/>
    <mergeCell ref="K64:L64"/>
    <mergeCell ref="M64:N64"/>
    <mergeCell ref="I61:J61"/>
    <mergeCell ref="K61:L61"/>
    <mergeCell ref="M61:N61"/>
    <mergeCell ref="I62:J62"/>
    <mergeCell ref="K62:L62"/>
    <mergeCell ref="M62:N62"/>
    <mergeCell ref="I59:J59"/>
    <mergeCell ref="K59:L59"/>
    <mergeCell ref="M59:N59"/>
    <mergeCell ref="I60:J60"/>
    <mergeCell ref="K60:L60"/>
    <mergeCell ref="M60:N60"/>
    <mergeCell ref="I57:J57"/>
    <mergeCell ref="K57:L57"/>
    <mergeCell ref="M57:N57"/>
    <mergeCell ref="I58:J58"/>
    <mergeCell ref="K58:L58"/>
    <mergeCell ref="M58:N58"/>
    <mergeCell ref="I54:J54"/>
    <mergeCell ref="K54:L54"/>
    <mergeCell ref="M54:N54"/>
    <mergeCell ref="A55:N55"/>
    <mergeCell ref="I56:J56"/>
    <mergeCell ref="K56:L56"/>
    <mergeCell ref="M56:N56"/>
    <mergeCell ref="I52:J52"/>
    <mergeCell ref="K52:L52"/>
    <mergeCell ref="M52:N52"/>
    <mergeCell ref="I53:J53"/>
    <mergeCell ref="K53:L53"/>
    <mergeCell ref="M53:N53"/>
    <mergeCell ref="I50:J50"/>
    <mergeCell ref="K50:L50"/>
    <mergeCell ref="M50:N50"/>
    <mergeCell ref="I51:J51"/>
    <mergeCell ref="K51:L51"/>
    <mergeCell ref="M51:N51"/>
    <mergeCell ref="I48:J48"/>
    <mergeCell ref="K48:L48"/>
    <mergeCell ref="M48:N48"/>
    <mergeCell ref="I49:J49"/>
    <mergeCell ref="K49:L49"/>
    <mergeCell ref="M49:N49"/>
    <mergeCell ref="I46:J46"/>
    <mergeCell ref="K46:L46"/>
    <mergeCell ref="M46:N46"/>
    <mergeCell ref="I47:J47"/>
    <mergeCell ref="K47:L47"/>
    <mergeCell ref="M47:N47"/>
    <mergeCell ref="I44:J44"/>
    <mergeCell ref="K44:L44"/>
    <mergeCell ref="M44:N44"/>
    <mergeCell ref="I45:J45"/>
    <mergeCell ref="K45:L45"/>
    <mergeCell ref="M45:N45"/>
    <mergeCell ref="I42:J42"/>
    <mergeCell ref="K42:L42"/>
    <mergeCell ref="M42:N42"/>
    <mergeCell ref="I43:J43"/>
    <mergeCell ref="K43:L43"/>
    <mergeCell ref="M43:N43"/>
    <mergeCell ref="I40:J40"/>
    <mergeCell ref="K40:L40"/>
    <mergeCell ref="M40:N40"/>
    <mergeCell ref="I41:J41"/>
    <mergeCell ref="K41:L41"/>
    <mergeCell ref="M41:N41"/>
    <mergeCell ref="I38:J38"/>
    <mergeCell ref="K38:L38"/>
    <mergeCell ref="M38:N38"/>
    <mergeCell ref="I39:J39"/>
    <mergeCell ref="K39:L39"/>
    <mergeCell ref="M39:N39"/>
    <mergeCell ref="I36:J36"/>
    <mergeCell ref="K36:L36"/>
    <mergeCell ref="M36:N36"/>
    <mergeCell ref="I37:J37"/>
    <mergeCell ref="K37:L37"/>
    <mergeCell ref="M37:N37"/>
    <mergeCell ref="I34:J34"/>
    <mergeCell ref="K34:L34"/>
    <mergeCell ref="M34:N34"/>
    <mergeCell ref="I35:J35"/>
    <mergeCell ref="K35:L35"/>
    <mergeCell ref="M35:N35"/>
    <mergeCell ref="I32:J32"/>
    <mergeCell ref="K32:L32"/>
    <mergeCell ref="M32:N32"/>
    <mergeCell ref="I33:J33"/>
    <mergeCell ref="K33:L33"/>
    <mergeCell ref="M33:N33"/>
    <mergeCell ref="I30:J30"/>
    <mergeCell ref="K30:L30"/>
    <mergeCell ref="M30:N30"/>
    <mergeCell ref="I31:J31"/>
    <mergeCell ref="K31:L31"/>
    <mergeCell ref="M31:N31"/>
    <mergeCell ref="I28:J28"/>
    <mergeCell ref="K28:L28"/>
    <mergeCell ref="M28:N28"/>
    <mergeCell ref="I29:J29"/>
    <mergeCell ref="K29:L29"/>
    <mergeCell ref="M29:N29"/>
    <mergeCell ref="I26:J26"/>
    <mergeCell ref="K26:L26"/>
    <mergeCell ref="M26:N26"/>
    <mergeCell ref="I27:J27"/>
    <mergeCell ref="K27:L27"/>
    <mergeCell ref="M27:N27"/>
    <mergeCell ref="I24:J24"/>
    <mergeCell ref="K24:L24"/>
    <mergeCell ref="M24:N24"/>
    <mergeCell ref="I25:J25"/>
    <mergeCell ref="K25:L25"/>
    <mergeCell ref="M25:N25"/>
    <mergeCell ref="I22:J22"/>
    <mergeCell ref="K22:L22"/>
    <mergeCell ref="M22:N22"/>
    <mergeCell ref="I23:J23"/>
    <mergeCell ref="K23:L23"/>
    <mergeCell ref="M23:N23"/>
    <mergeCell ref="I20:J20"/>
    <mergeCell ref="K20:L20"/>
    <mergeCell ref="M20:N20"/>
    <mergeCell ref="I21:J21"/>
    <mergeCell ref="K21:L21"/>
    <mergeCell ref="M21:N21"/>
    <mergeCell ref="I18:J18"/>
    <mergeCell ref="K18:L18"/>
    <mergeCell ref="M18:N18"/>
    <mergeCell ref="I19:J19"/>
    <mergeCell ref="K19:L19"/>
    <mergeCell ref="M19:N19"/>
    <mergeCell ref="I16:J16"/>
    <mergeCell ref="K16:L16"/>
    <mergeCell ref="M16:N16"/>
    <mergeCell ref="I17:J17"/>
    <mergeCell ref="K17:L17"/>
    <mergeCell ref="M17:N17"/>
    <mergeCell ref="A1:N1"/>
    <mergeCell ref="A2:N2"/>
    <mergeCell ref="A14:N14"/>
    <mergeCell ref="A15:B15"/>
    <mergeCell ref="I15:J15"/>
    <mergeCell ref="K15:L15"/>
    <mergeCell ref="M15:N15"/>
  </mergeCells>
  <printOptions horizontalCentered="1"/>
  <pageMargins left="0.35433070866141736" right="0.35433070866141736" top="0.5118110236220472" bottom="0.2755905511811024" header="0" footer="0"/>
  <pageSetup fitToHeight="1" fitToWidth="1" horizontalDpi="600" verticalDpi="600" orientation="portrait" paperSize="8" scale="67" r:id="rId1"/>
  <headerFooter alignWithMargins="0">
    <oddHeader>&amp;C&amp;"Arial,Negrita"&amp;16UNIÓN DE RUGBY DE BUENOS AIRES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Toshiba</cp:lastModifiedBy>
  <cp:lastPrinted>2013-11-19T20:20:22Z</cp:lastPrinted>
  <dcterms:created xsi:type="dcterms:W3CDTF">2004-10-13T01:41:23Z</dcterms:created>
  <dcterms:modified xsi:type="dcterms:W3CDTF">2013-11-20T16:53:00Z</dcterms:modified>
  <cp:category/>
  <cp:version/>
  <cp:contentType/>
  <cp:contentStatus/>
</cp:coreProperties>
</file>